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24845\Desktop\Meneillään\"/>
    </mc:Choice>
  </mc:AlternateContent>
  <xr:revisionPtr revIDLastSave="0" documentId="8_{D819186F-C107-4CD4-9803-3EA0FE01C194}" xr6:coauthVersionLast="45" xr6:coauthVersionMax="45" xr10:uidLastSave="{00000000-0000-0000-0000-000000000000}"/>
  <bookViews>
    <workbookView xWindow="768" yWindow="768" windowWidth="17280" windowHeight="8964" activeTab="3" xr2:uid="{B727DD45-EF31-4633-AC5E-CA81FDECC19C}"/>
  </bookViews>
  <sheets>
    <sheet name="Työttömät &amp; lomautetut yhteensä" sheetId="1" r:id="rId1"/>
    <sheet name="Työttömät ilman lomautettuja" sheetId="2" r:id="rId2"/>
    <sheet name="Lomautetut" sheetId="3" r:id="rId3"/>
    <sheet name="Alkaneet työttömyysjakso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3" l="1"/>
  <c r="B35" i="2"/>
  <c r="B39" i="1"/>
  <c r="D6" i="4"/>
  <c r="C35" i="3" l="1"/>
  <c r="C35" i="2"/>
  <c r="C39" i="1"/>
  <c r="D7" i="4" l="1"/>
  <c r="D35" i="3" l="1"/>
  <c r="D35" i="2"/>
  <c r="D39" i="1"/>
  <c r="D8" i="4" l="1"/>
  <c r="E39" i="1" l="1"/>
  <c r="E35" i="2"/>
  <c r="E35" i="3"/>
  <c r="D9" i="4" l="1"/>
  <c r="F35" i="2" l="1"/>
  <c r="F39" i="1"/>
  <c r="F35" i="3"/>
  <c r="D10" i="4" l="1"/>
  <c r="G39" i="1" l="1"/>
  <c r="G35" i="3"/>
  <c r="G35" i="2"/>
  <c r="D11" i="4"/>
  <c r="H39" i="1" l="1"/>
  <c r="H35" i="2"/>
  <c r="H35" i="3"/>
  <c r="D12" i="4"/>
  <c r="I39" i="1" l="1"/>
  <c r="I35" i="2"/>
  <c r="I35" i="3"/>
  <c r="D13" i="4"/>
  <c r="J35" i="3" l="1"/>
  <c r="J35" i="2"/>
  <c r="J39" i="1"/>
  <c r="D14" i="4"/>
  <c r="K39" i="1" l="1"/>
  <c r="K35" i="2"/>
  <c r="K35" i="3"/>
  <c r="D15" i="4" l="1"/>
  <c r="L35" i="2" l="1"/>
  <c r="L39" i="1"/>
  <c r="L35" i="3"/>
  <c r="D16" i="4" l="1"/>
  <c r="M39" i="1" l="1"/>
  <c r="M35" i="2"/>
  <c r="M35" i="3"/>
  <c r="D17" i="4" l="1"/>
  <c r="N39" i="1" l="1"/>
  <c r="N35" i="2"/>
  <c r="N35" i="3"/>
  <c r="D18" i="4"/>
  <c r="O39" i="1" l="1"/>
  <c r="O35" i="2"/>
  <c r="O35" i="3"/>
  <c r="D19" i="4"/>
  <c r="P39" i="1" l="1"/>
  <c r="P35" i="3"/>
  <c r="P35" i="2"/>
  <c r="D20" i="4"/>
  <c r="Q35" i="2" l="1"/>
  <c r="Q39" i="1" l="1"/>
  <c r="Q35" i="3"/>
  <c r="D21" i="4" l="1"/>
  <c r="R39" i="1" l="1"/>
  <c r="R35" i="2"/>
  <c r="R35" i="3"/>
  <c r="D22" i="4" l="1"/>
  <c r="S39" i="1" l="1"/>
  <c r="S35" i="2"/>
  <c r="S35" i="3"/>
  <c r="D23" i="4" l="1"/>
  <c r="T39" i="1" l="1"/>
  <c r="T35" i="3"/>
  <c r="T35" i="2"/>
  <c r="D24" i="4" l="1"/>
  <c r="U39" i="1" l="1"/>
  <c r="U35" i="3"/>
  <c r="U35" i="2"/>
  <c r="D25" i="4"/>
  <c r="D26" i="4" l="1"/>
  <c r="V35" i="3"/>
  <c r="V35" i="2"/>
  <c r="V39" i="1"/>
  <c r="D27" i="4" l="1"/>
  <c r="W35" i="3"/>
  <c r="W35" i="2"/>
  <c r="W39" i="1"/>
  <c r="D28" i="4" l="1"/>
  <c r="X35" i="3"/>
  <c r="X35" i="2"/>
  <c r="X39" i="1"/>
  <c r="Y39" i="1" l="1"/>
  <c r="Y35" i="3"/>
  <c r="Y35" i="2"/>
  <c r="D29" i="4" l="1"/>
  <c r="D30" i="4" l="1"/>
  <c r="D31" i="4"/>
  <c r="D32" i="4"/>
  <c r="D33" i="4"/>
  <c r="D34" i="4"/>
  <c r="D35" i="4"/>
  <c r="D36" i="4"/>
  <c r="D37" i="4"/>
  <c r="D38" i="4"/>
  <c r="D39" i="4"/>
  <c r="D40" i="4"/>
  <c r="D41" i="4"/>
  <c r="D42" i="4"/>
  <c r="Z35" i="3"/>
  <c r="Z35" i="2"/>
  <c r="Z39" i="1"/>
  <c r="AA35" i="3" l="1"/>
  <c r="AA35" i="2"/>
  <c r="AA39" i="1"/>
  <c r="AB35" i="3" l="1"/>
  <c r="AB35" i="2"/>
  <c r="AB39" i="1"/>
  <c r="AC35" i="3" l="1"/>
  <c r="AD35" i="3"/>
  <c r="AE35" i="3"/>
  <c r="AF35" i="3"/>
  <c r="AG35" i="3"/>
  <c r="AH35" i="3"/>
  <c r="AI35" i="3"/>
  <c r="AJ35" i="3" l="1"/>
  <c r="AK35" i="3"/>
  <c r="AL35" i="3"/>
  <c r="AF35" i="2"/>
  <c r="AG35" i="2"/>
  <c r="AH35" i="2"/>
  <c r="AI35" i="2"/>
  <c r="AJ35" i="2"/>
  <c r="AK35" i="2"/>
  <c r="AL35" i="2"/>
  <c r="AE35" i="2" l="1"/>
  <c r="AD35" i="2"/>
  <c r="AC35" i="2"/>
  <c r="AL39" i="1" l="1"/>
  <c r="AK39" i="1"/>
  <c r="AJ39" i="1"/>
  <c r="AI39" i="1"/>
  <c r="AH39" i="1"/>
  <c r="AG39" i="1"/>
  <c r="AF39" i="1"/>
  <c r="AE39" i="1"/>
  <c r="AD39" i="1"/>
  <c r="AC39" i="1"/>
</calcChain>
</file>

<file path=xl/sharedStrings.xml><?xml version="1.0" encoding="utf-8"?>
<sst xmlns="http://schemas.openxmlformats.org/spreadsheetml/2006/main" count="316" uniqueCount="134">
  <si>
    <t>Viikkotasolla seurataan:</t>
  </si>
  <si>
    <t xml:space="preserve">     -   Alkaneita työttömyys- ja lomautusjaksoja viikon aikana TE-toimistoalueella</t>
  </si>
  <si>
    <t xml:space="preserve">     -   Tiedostossa on 4 välilehteä</t>
  </si>
  <si>
    <t xml:space="preserve">Viikkoseuranta: Työttömät työnhakijat yhteensä (lomautetut mukaan lukien) </t>
  </si>
  <si>
    <t>Lähde: TEM/URA-asiakastietojärjestelmä</t>
  </si>
  <si>
    <t>Kunta</t>
  </si>
  <si>
    <t>31.5.</t>
  </si>
  <si>
    <t>24.5.</t>
  </si>
  <si>
    <t>17.5.</t>
  </si>
  <si>
    <t>10.5.</t>
  </si>
  <si>
    <t>3.5.</t>
  </si>
  <si>
    <t>26.4.</t>
  </si>
  <si>
    <t>19.4.</t>
  </si>
  <si>
    <t>8.4.</t>
  </si>
  <si>
    <t>5.4.</t>
  </si>
  <si>
    <t>29.3.</t>
  </si>
  <si>
    <t>28.2.</t>
  </si>
  <si>
    <t>... = tieto on salassapitosäännön alainen</t>
  </si>
  <si>
    <t>Viikkoseuranta: Työttömät työnhakijat ilman lomautettuja</t>
  </si>
  <si>
    <t>Viikkoseuranta: Lomautetut työnhakijat</t>
  </si>
  <si>
    <t>Lomautettujen määrässä ei ole huomioitu osa-aikaisesti lomautettuja, joita ei lasketa työttömiksi työnhakijoiksi.</t>
  </si>
  <si>
    <t>Viikko</t>
  </si>
  <si>
    <t>Työttömyys-jaksot</t>
  </si>
  <si>
    <t>Lomautus-jaksot</t>
  </si>
  <si>
    <t>Työttömyys- ja lomautusjaksot yhteensä</t>
  </si>
  <si>
    <t>25.5.-31.5.</t>
  </si>
  <si>
    <t>18.5.-24.5.</t>
  </si>
  <si>
    <t>11.5.-17.5.</t>
  </si>
  <si>
    <t>4.5.-10.5.</t>
  </si>
  <si>
    <t>27.4.-3.5.</t>
  </si>
  <si>
    <t>20.4.-26.4.</t>
  </si>
  <si>
    <t>13.4.-19.4.</t>
  </si>
  <si>
    <t>6.4.-12.4.</t>
  </si>
  <si>
    <t>30.3.-5.4.</t>
  </si>
  <si>
    <t>23.3.-29.3.</t>
  </si>
  <si>
    <t>Alkaneet lomautus- ja työttömyysjaksot</t>
  </si>
  <si>
    <t xml:space="preserve">     -   Samalla henkilöllä voi olla useita lomautusjaksoja eri aikoina.</t>
  </si>
  <si>
    <t xml:space="preserve">     -   Osa seurantaviikkojen aikana alkaneista lomautusjaksoista on jo päättynyt. Alkaneiden jaksojen määrä ei siis kerro työttömien/lomautettujen kokonaismäärää.</t>
  </si>
  <si>
    <t xml:space="preserve">Lähde:  TEM/
Työnvälitystilasto                                                                  </t>
  </si>
  <si>
    <t xml:space="preserve">      Lähde: TEM/URA-asiakastietojärjestelmä</t>
  </si>
  <si>
    <t>Pohjois-Pohjanmaan TE-toimisto yhteensä</t>
  </si>
  <si>
    <t>Alkaneet työttömyys- ja lomautusjaksot Pohjois-Pohjanmaalla</t>
  </si>
  <si>
    <t>Alavieska</t>
  </si>
  <si>
    <t>Haapajärvi</t>
  </si>
  <si>
    <t>Haapavesi</t>
  </si>
  <si>
    <t>Hailuoto</t>
  </si>
  <si>
    <t>Ii</t>
  </si>
  <si>
    <t>Kalajoki</t>
  </si>
  <si>
    <t>Kempele</t>
  </si>
  <si>
    <t>Kuusamo</t>
  </si>
  <si>
    <t>Kärsämäki</t>
  </si>
  <si>
    <t>Liminka</t>
  </si>
  <si>
    <t>Lumijoki</t>
  </si>
  <si>
    <t xml:space="preserve">Merijärvi </t>
  </si>
  <si>
    <t>Muhos</t>
  </si>
  <si>
    <t xml:space="preserve">Nivala </t>
  </si>
  <si>
    <t xml:space="preserve">Oulainen </t>
  </si>
  <si>
    <t>Oulu</t>
  </si>
  <si>
    <t>Pudasjärvi</t>
  </si>
  <si>
    <t>Pyhäjoki</t>
  </si>
  <si>
    <t>Pyhäjärvi</t>
  </si>
  <si>
    <t>Pyhäntä</t>
  </si>
  <si>
    <t xml:space="preserve">Raahe </t>
  </si>
  <si>
    <t>Reisjärvi</t>
  </si>
  <si>
    <t xml:space="preserve">Sievi </t>
  </si>
  <si>
    <t>Siikajoki</t>
  </si>
  <si>
    <t>Siikalatva</t>
  </si>
  <si>
    <t>Taivalkoski</t>
  </si>
  <si>
    <t>Tyrnävä</t>
  </si>
  <si>
    <t>Utajärvi</t>
  </si>
  <si>
    <t>Vaala</t>
  </si>
  <si>
    <t>Ylivieska</t>
  </si>
  <si>
    <t xml:space="preserve">                                                                            </t>
  </si>
  <si>
    <t>7.6.</t>
  </si>
  <si>
    <t xml:space="preserve">                                                                        </t>
  </si>
  <si>
    <t>1.6.-7.6.</t>
  </si>
  <si>
    <t>…</t>
  </si>
  <si>
    <t>14.6.</t>
  </si>
  <si>
    <t>8.6.-14.6.</t>
  </si>
  <si>
    <t>21.6.</t>
  </si>
  <si>
    <t>15.6.-21.6.</t>
  </si>
  <si>
    <r>
      <t xml:space="preserve">     -   TE-toimiston  työttömät työnhakijat yhteensä, työttömät ilman lomautettuja ja lomautetut - tilannetieto viikon lopussa - </t>
    </r>
    <r>
      <rPr>
        <b/>
        <sz val="10"/>
        <color theme="1"/>
        <rFont val="Arial"/>
        <family val="2"/>
      </rPr>
      <t>28.6.2020 tietojen lisäämisen yhteydessä päivitetty myös aiempien viikkojen tilannetiedot</t>
    </r>
    <r>
      <rPr>
        <sz val="10"/>
        <color theme="1"/>
        <rFont val="Arial"/>
        <family val="2"/>
      </rPr>
      <t xml:space="preserve">   </t>
    </r>
  </si>
  <si>
    <t>28.6.</t>
  </si>
  <si>
    <t>5.7.</t>
  </si>
  <si>
    <t>29.6-5.7.</t>
  </si>
  <si>
    <t>12.7.</t>
  </si>
  <si>
    <t>6.7-12.7.</t>
  </si>
  <si>
    <t>19.7.</t>
  </si>
  <si>
    <t>13.7-19.7</t>
  </si>
  <si>
    <t>26.7.</t>
  </si>
  <si>
    <t>20.7.-26.7.</t>
  </si>
  <si>
    <t>27.7.-2.8.</t>
  </si>
  <si>
    <t>2.8.</t>
  </si>
  <si>
    <t xml:space="preserve"> …</t>
  </si>
  <si>
    <t>9.8.</t>
  </si>
  <si>
    <t>3.8.-9.8.</t>
  </si>
  <si>
    <t>10.8.-16.8.</t>
  </si>
  <si>
    <t>16.8.</t>
  </si>
  <si>
    <t>17.8.-23.8.</t>
  </si>
  <si>
    <t>23.8.</t>
  </si>
  <si>
    <t xml:space="preserve">Tilannepäivä </t>
  </si>
  <si>
    <t>30.8.</t>
  </si>
  <si>
    <t>24.8.-30.8.</t>
  </si>
  <si>
    <t>6.9.</t>
  </si>
  <si>
    <t>31.8.-6.9.</t>
  </si>
  <si>
    <t>22.6.-28.6.</t>
  </si>
  <si>
    <t>13.9.</t>
  </si>
  <si>
    <t>7.9.-13.9.</t>
  </si>
  <si>
    <t>14.9.-20.9.</t>
  </si>
  <si>
    <t>20.9.</t>
  </si>
  <si>
    <t xml:space="preserve">21.9.2020 tietojen lisäämisen yhteydessä päivitetty myös aiempien viikkojen tilannetiedot   </t>
  </si>
  <si>
    <t>21.9.-27.9.</t>
  </si>
  <si>
    <t>27.9.</t>
  </si>
  <si>
    <t>28.9.-4.10.</t>
  </si>
  <si>
    <t>4.10.</t>
  </si>
  <si>
    <t>5.10.-11.10.</t>
  </si>
  <si>
    <t>11.10.</t>
  </si>
  <si>
    <t>12.10.-18.10.</t>
  </si>
  <si>
    <t>18.10.</t>
  </si>
  <si>
    <t>19.10.-25.10.</t>
  </si>
  <si>
    <t>25.10.</t>
  </si>
  <si>
    <t>26.10.-1.11.</t>
  </si>
  <si>
    <t>1.11.</t>
  </si>
  <si>
    <t>Tilannepäivä</t>
  </si>
  <si>
    <t>2.11.-8.11.</t>
  </si>
  <si>
    <t>8.11.</t>
  </si>
  <si>
    <t>9.11.-15.11.</t>
  </si>
  <si>
    <t>15.11.</t>
  </si>
  <si>
    <t>22.11.</t>
  </si>
  <si>
    <t>16.11.-22.11.</t>
  </si>
  <si>
    <t>23.11.-29.11.</t>
  </si>
  <si>
    <t>29.11.</t>
  </si>
  <si>
    <t>30.11.-6.12.</t>
  </si>
  <si>
    <t>6.12.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</si>
</sst>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;@"/>
  </numFmts>
  <fonts count="1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sz val="10"/>
      <color rgb="FF363636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4460A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7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107">
    <xf numFmtId="0" fontId="0" fillId="0" borderId="0" xfId="0"/>
    <xf numFmtId="3" fontId="0" fillId="0" borderId="0" xfId="0" applyNumberFormat="1"/>
    <xf numFmtId="0" fontId="3" fillId="0" borderId="0" xfId="1" applyFont="1" applyAlignment="1">
      <alignment vertical="center"/>
    </xf>
    <xf numFmtId="0" fontId="4" fillId="0" borderId="0" xfId="2"/>
    <xf numFmtId="0" fontId="5" fillId="0" borderId="0" xfId="1" applyFont="1" applyAlignment="1">
      <alignment vertical="center"/>
    </xf>
    <xf numFmtId="0" fontId="4" fillId="0" borderId="0" xfId="2" applyAlignment="1">
      <alignment vertical="center"/>
    </xf>
    <xf numFmtId="0" fontId="0" fillId="0" borderId="0" xfId="0" applyAlignment="1">
      <alignment horizontal="center" wrapText="1"/>
    </xf>
    <xf numFmtId="0" fontId="4" fillId="0" borderId="0" xfId="2" applyFont="1" applyAlignment="1">
      <alignment vertical="center"/>
    </xf>
    <xf numFmtId="3" fontId="4" fillId="0" borderId="1" xfId="2" applyNumberFormat="1" applyFont="1" applyBorder="1" applyAlignment="1">
      <alignment horizontal="right" vertical="center" indent="1"/>
    </xf>
    <xf numFmtId="3" fontId="4" fillId="0" borderId="1" xfId="0" applyNumberFormat="1" applyFont="1" applyBorder="1" applyAlignment="1">
      <alignment horizontal="right" indent="3"/>
    </xf>
    <xf numFmtId="3" fontId="4" fillId="0" borderId="1" xfId="0" applyNumberFormat="1" applyFont="1" applyBorder="1" applyAlignment="1">
      <alignment horizontal="right" indent="4"/>
    </xf>
    <xf numFmtId="3" fontId="8" fillId="0" borderId="1" xfId="0" applyNumberFormat="1" applyFont="1" applyBorder="1" applyAlignment="1">
      <alignment horizontal="right" indent="4"/>
    </xf>
    <xf numFmtId="3" fontId="8" fillId="0" borderId="0" xfId="0" applyNumberFormat="1" applyFont="1" applyAlignment="1">
      <alignment horizontal="right" inden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2" applyNumberFormat="1" applyFont="1" applyAlignment="1">
      <alignment vertical="center"/>
    </xf>
    <xf numFmtId="3" fontId="8" fillId="0" borderId="0" xfId="2" applyNumberFormat="1" applyFont="1" applyAlignment="1">
      <alignment horizontal="right"/>
    </xf>
    <xf numFmtId="3" fontId="8" fillId="0" borderId="0" xfId="2" applyNumberFormat="1" applyFont="1" applyAlignment="1">
      <alignment horizontal="right" vertical="center" indent="1"/>
    </xf>
    <xf numFmtId="3" fontId="8" fillId="0" borderId="0" xfId="2" applyNumberFormat="1" applyFont="1" applyAlignment="1">
      <alignment vertical="center"/>
    </xf>
    <xf numFmtId="0" fontId="10" fillId="3" borderId="0" xfId="1" applyFont="1" applyFill="1" applyAlignment="1"/>
    <xf numFmtId="0" fontId="6" fillId="3" borderId="0" xfId="1" applyFont="1" applyFill="1" applyAlignment="1"/>
    <xf numFmtId="0" fontId="4" fillId="3" borderId="0" xfId="2" applyFill="1" applyAlignment="1">
      <alignment vertical="center"/>
    </xf>
    <xf numFmtId="164" fontId="6" fillId="4" borderId="0" xfId="2" applyNumberFormat="1" applyFont="1" applyFill="1"/>
    <xf numFmtId="164" fontId="7" fillId="4" borderId="3" xfId="2" applyNumberFormat="1" applyFont="1" applyFill="1" applyBorder="1" applyAlignment="1">
      <alignment horizontal="center" vertical="center" wrapText="1"/>
    </xf>
    <xf numFmtId="3" fontId="4" fillId="0" borderId="0" xfId="2" applyNumberFormat="1"/>
    <xf numFmtId="0" fontId="6" fillId="3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right" indent="1"/>
    </xf>
    <xf numFmtId="0" fontId="0" fillId="3" borderId="1" xfId="0" applyFill="1" applyBorder="1" applyAlignment="1">
      <alignment horizontal="right" indent="3"/>
    </xf>
    <xf numFmtId="16" fontId="0" fillId="3" borderId="0" xfId="0" applyNumberFormat="1" applyFill="1" applyAlignment="1">
      <alignment horizontal="right"/>
    </xf>
    <xf numFmtId="0" fontId="4" fillId="6" borderId="0" xfId="2" applyFont="1" applyFill="1" applyAlignment="1">
      <alignment vertical="center"/>
    </xf>
    <xf numFmtId="3" fontId="8" fillId="6" borderId="0" xfId="2" applyNumberFormat="1" applyFont="1" applyFill="1" applyAlignment="1">
      <alignment vertical="center"/>
    </xf>
    <xf numFmtId="3" fontId="8" fillId="6" borderId="0" xfId="2" applyNumberFormat="1" applyFont="1" applyFill="1" applyAlignment="1">
      <alignment horizontal="right"/>
    </xf>
    <xf numFmtId="3" fontId="8" fillId="6" borderId="0" xfId="0" applyNumberFormat="1" applyFont="1" applyFill="1" applyAlignment="1">
      <alignment horizontal="right" indent="1"/>
    </xf>
    <xf numFmtId="3" fontId="4" fillId="6" borderId="1" xfId="0" applyNumberFormat="1" applyFont="1" applyFill="1" applyBorder="1" applyAlignment="1">
      <alignment horizontal="right" indent="3"/>
    </xf>
    <xf numFmtId="0" fontId="2" fillId="6" borderId="0" xfId="0" applyFont="1" applyFill="1"/>
    <xf numFmtId="3" fontId="2" fillId="6" borderId="2" xfId="0" applyNumberFormat="1" applyFont="1" applyFill="1" applyBorder="1" applyAlignment="1">
      <alignment horizontal="right" indent="3"/>
    </xf>
    <xf numFmtId="3" fontId="4" fillId="6" borderId="0" xfId="2" applyNumberFormat="1" applyFont="1" applyFill="1" applyAlignment="1">
      <alignment vertical="center"/>
    </xf>
    <xf numFmtId="3" fontId="8" fillId="6" borderId="0" xfId="2" applyNumberFormat="1" applyFont="1" applyFill="1" applyAlignment="1">
      <alignment horizontal="right" vertical="center" indent="1"/>
    </xf>
    <xf numFmtId="3" fontId="4" fillId="6" borderId="1" xfId="2" applyNumberFormat="1" applyFont="1" applyFill="1" applyBorder="1" applyAlignment="1">
      <alignment horizontal="right" vertical="center" indent="1"/>
    </xf>
    <xf numFmtId="0" fontId="6" fillId="3" borderId="0" xfId="0" applyFont="1" applyFill="1" applyAlignment="1"/>
    <xf numFmtId="3" fontId="4" fillId="6" borderId="1" xfId="0" applyNumberFormat="1" applyFont="1" applyFill="1" applyBorder="1" applyAlignment="1">
      <alignment horizontal="right" indent="4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Alignment="1">
      <alignment horizontal="right" vertical="top"/>
    </xf>
    <xf numFmtId="0" fontId="11" fillId="3" borderId="0" xfId="0" applyFont="1" applyFill="1"/>
    <xf numFmtId="3" fontId="12" fillId="6" borderId="0" xfId="0" applyNumberFormat="1" applyFont="1" applyFill="1" applyAlignment="1">
      <alignment horizontal="right" vertical="center"/>
    </xf>
    <xf numFmtId="3" fontId="12" fillId="6" borderId="0" xfId="0" applyNumberFormat="1" applyFont="1" applyFill="1" applyBorder="1" applyAlignment="1">
      <alignment horizontal="right" vertical="center"/>
    </xf>
    <xf numFmtId="3" fontId="12" fillId="5" borderId="0" xfId="0" applyNumberFormat="1" applyFont="1" applyFill="1" applyAlignment="1">
      <alignment horizontal="right" vertical="center"/>
    </xf>
    <xf numFmtId="3" fontId="12" fillId="5" borderId="0" xfId="0" applyNumberFormat="1" applyFont="1" applyFill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0" fillId="0" borderId="0" xfId="0" applyAlignment="1">
      <alignment horizontal="right"/>
    </xf>
    <xf numFmtId="0" fontId="6" fillId="3" borderId="0" xfId="0" applyFont="1" applyFill="1" applyAlignment="1">
      <alignment horizontal="right"/>
    </xf>
    <xf numFmtId="0" fontId="4" fillId="0" borderId="0" xfId="2" applyAlignment="1">
      <alignment horizontal="right"/>
    </xf>
    <xf numFmtId="0" fontId="0" fillId="0" borderId="0" xfId="0" applyAlignment="1"/>
    <xf numFmtId="0" fontId="11" fillId="3" borderId="0" xfId="0" applyFont="1" applyFill="1" applyAlignment="1"/>
    <xf numFmtId="0" fontId="4" fillId="0" borderId="0" xfId="2" applyAlignment="1"/>
    <xf numFmtId="3" fontId="4" fillId="0" borderId="0" xfId="2" applyNumberFormat="1" applyFont="1" applyAlignment="1">
      <alignment horizontal="right" vertical="center"/>
    </xf>
    <xf numFmtId="0" fontId="6" fillId="3" borderId="0" xfId="1" applyFont="1" applyFill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0" fillId="3" borderId="0" xfId="1" applyFont="1" applyFill="1" applyAlignment="1">
      <alignment horizontal="left"/>
    </xf>
    <xf numFmtId="3" fontId="9" fillId="6" borderId="0" xfId="0" applyNumberFormat="1" applyFont="1" applyFill="1"/>
    <xf numFmtId="3" fontId="13" fillId="6" borderId="0" xfId="0" applyNumberFormat="1" applyFont="1" applyFill="1"/>
    <xf numFmtId="3" fontId="13" fillId="6" borderId="0" xfId="0" applyNumberFormat="1" applyFont="1" applyFill="1" applyAlignment="1">
      <alignment horizontal="right" indent="1"/>
    </xf>
    <xf numFmtId="0" fontId="10" fillId="3" borderId="0" xfId="1" applyFont="1" applyFill="1" applyAlignment="1">
      <alignment vertical="center"/>
    </xf>
    <xf numFmtId="3" fontId="4" fillId="0" borderId="0" xfId="2" applyNumberFormat="1" applyFont="1" applyAlignment="1">
      <alignment horizontal="right"/>
    </xf>
    <xf numFmtId="3" fontId="4" fillId="6" borderId="0" xfId="2" applyNumberFormat="1" applyFont="1" applyFill="1" applyAlignment="1">
      <alignment horizontal="right" vertical="center"/>
    </xf>
    <xf numFmtId="0" fontId="10" fillId="3" borderId="0" xfId="0" applyFont="1" applyFill="1" applyAlignment="1"/>
    <xf numFmtId="0" fontId="11" fillId="3" borderId="0" xfId="1" applyFont="1" applyFill="1" applyAlignment="1"/>
    <xf numFmtId="3" fontId="4" fillId="6" borderId="0" xfId="2" applyNumberFormat="1" applyFont="1" applyFill="1" applyAlignment="1">
      <alignment horizontal="right"/>
    </xf>
    <xf numFmtId="3" fontId="9" fillId="6" borderId="0" xfId="0" applyNumberFormat="1" applyFont="1" applyFill="1" applyAlignment="1">
      <alignment horizontal="right"/>
    </xf>
    <xf numFmtId="3" fontId="9" fillId="6" borderId="0" xfId="0" applyNumberFormat="1" applyFont="1" applyFill="1" applyAlignment="1">
      <alignment horizontal="right" indent="1"/>
    </xf>
    <xf numFmtId="0" fontId="10" fillId="3" borderId="0" xfId="0" applyFont="1" applyFill="1" applyAlignment="1">
      <alignment vertical="center"/>
    </xf>
    <xf numFmtId="164" fontId="6" fillId="4" borderId="0" xfId="2" applyNumberFormat="1" applyFont="1" applyFill="1" applyAlignment="1">
      <alignment vertical="center"/>
    </xf>
    <xf numFmtId="0" fontId="6" fillId="3" borderId="0" xfId="1" applyFont="1" applyFill="1" applyAlignment="1">
      <alignment vertical="center"/>
    </xf>
    <xf numFmtId="0" fontId="6" fillId="3" borderId="0" xfId="0" applyFont="1" applyFill="1" applyAlignment="1">
      <alignment vertical="center"/>
    </xf>
    <xf numFmtId="3" fontId="2" fillId="6" borderId="0" xfId="0" applyNumberFormat="1" applyFont="1" applyFill="1"/>
    <xf numFmtId="0" fontId="6" fillId="3" borderId="0" xfId="1" applyFont="1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3" fontId="2" fillId="6" borderId="0" xfId="0" applyNumberFormat="1" applyFont="1" applyFill="1" applyAlignment="1">
      <alignment vertical="center"/>
    </xf>
    <xf numFmtId="0" fontId="2" fillId="6" borderId="0" xfId="0" applyFont="1" applyFill="1" applyAlignment="1">
      <alignment vertical="center"/>
    </xf>
    <xf numFmtId="3" fontId="2" fillId="6" borderId="0" xfId="0" applyNumberFormat="1" applyFont="1" applyFill="1" applyAlignment="1">
      <alignment horizontal="right" vertical="center"/>
    </xf>
    <xf numFmtId="3" fontId="9" fillId="6" borderId="0" xfId="0" applyNumberFormat="1" applyFont="1" applyFill="1" applyAlignment="1">
      <alignment vertical="center"/>
    </xf>
    <xf numFmtId="3" fontId="9" fillId="6" borderId="0" xfId="0" applyNumberFormat="1" applyFont="1" applyFill="1" applyAlignment="1">
      <alignment horizontal="right" vertical="center"/>
    </xf>
    <xf numFmtId="3" fontId="13" fillId="6" borderId="0" xfId="0" applyNumberFormat="1" applyFont="1" applyFill="1" applyAlignment="1">
      <alignment vertical="center"/>
    </xf>
    <xf numFmtId="3" fontId="13" fillId="6" borderId="0" xfId="0" applyNumberFormat="1" applyFont="1" applyFill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NumberFormat="1" applyFill="1" applyAlignment="1">
      <alignment horizontal="right" vertical="center"/>
    </xf>
    <xf numFmtId="16" fontId="0" fillId="3" borderId="0" xfId="0" applyNumberForma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164" fontId="4" fillId="3" borderId="1" xfId="2" applyNumberFormat="1" applyFill="1" applyBorder="1" applyAlignment="1">
      <alignment horizontal="right" vertical="center"/>
    </xf>
    <xf numFmtId="3" fontId="9" fillId="6" borderId="2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6" fontId="0" fillId="2" borderId="0" xfId="0" applyNumberForma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 wrapText="1"/>
    </xf>
    <xf numFmtId="3" fontId="2" fillId="6" borderId="0" xfId="0" applyNumberFormat="1" applyFont="1" applyFill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 vertical="center"/>
    </xf>
  </cellXfs>
  <cellStyles count="3">
    <cellStyle name="Normaali" xfId="0" builtinId="0"/>
    <cellStyle name="Normaali 2" xfId="2" xr:uid="{3CA0490D-5AE5-4428-9AD5-685162F7F14F}"/>
    <cellStyle name="Otsikko 4" xfId="1" builtinId="19"/>
  </cellStyles>
  <dxfs count="116"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vertical="center" textRotation="0" indent="0" justifyLastLine="0" shrinkToFit="0" readingOrder="0"/>
    </dxf>
    <dxf>
      <numFmt numFmtId="3" formatCode="#,##0"/>
      <alignment horizontal="right" vertical="bottom" textRotation="0" wrapText="0" indent="4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rgb="FFFF0000"/>
      </font>
      <numFmt numFmtId="3" formatCode="#,##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rgb="FFFF0000"/>
      </font>
      <numFmt numFmtId="3" formatCode="#,##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rgb="FFFF0000"/>
      </font>
      <numFmt numFmtId="3" formatCode="#,##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rgb="FFFF0000"/>
      </font>
      <numFmt numFmtId="3" formatCode="#,##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rgb="FFFF0000"/>
      </font>
      <numFmt numFmtId="3" formatCode="#,##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rgb="FFFF0000"/>
      </font>
      <numFmt numFmtId="3" formatCode="#,##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rgb="FFFF0000"/>
      </font>
      <numFmt numFmtId="3" formatCode="#,##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rgb="FFFF0000"/>
      </font>
      <numFmt numFmtId="3" formatCode="#,##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rgb="FFFF0000"/>
      </font>
      <numFmt numFmtId="3" formatCode="#,##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rgb="FFFF0000"/>
      </font>
      <numFmt numFmtId="3" formatCode="#,##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alignment horizontal="right" textRotation="0" wrapText="0" indent="0" justifyLastLine="0" shrinkToFit="0" readingOrder="0"/>
    </dxf>
    <dxf>
      <numFmt numFmtId="3" formatCode="#,##0"/>
      <alignment horizontal="general" textRotation="0" wrapText="0" indent="0" justifyLastLine="0" shrinkToFit="0" readingOrder="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right" vertical="center" textRotation="0" wrapText="0" indent="0" justifyLastLine="0" shrinkToFit="0" readingOrder="0"/>
    </dxf>
    <dxf>
      <numFmt numFmtId="164" formatCode="d\.m\.;@"/>
      <fill>
        <patternFill patternType="solid">
          <fgColor indexed="64"/>
          <bgColor theme="4" tint="-0.249977111117893"/>
        </patternFill>
      </fill>
      <alignment vertical="center" textRotation="0" wrapText="0" indent="0" justifyLastLine="0" shrinkToFit="0" readingOrder="0"/>
    </dxf>
    <dxf>
      <numFmt numFmtId="3" formatCode="#,##0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textRotation="0" wrapText="0" indent="0" justifyLastLine="0" shrinkToFit="0" readingOrder="0"/>
    </dxf>
    <dxf>
      <numFmt numFmtId="3" formatCode="#,##0"/>
      <alignment horizontal="right" textRotation="0" wrapText="0" indent="0" justifyLastLine="0" shrinkToFit="0" readingOrder="0"/>
    </dxf>
    <dxf>
      <numFmt numFmtId="3" formatCode="#,##0"/>
    </dxf>
    <dxf>
      <numFmt numFmtId="3" formatCode="#,##0"/>
      <alignment horizontal="right" textRotation="0" wrapText="0" indent="0" justifyLastLine="0" shrinkToFit="0" readingOrder="0"/>
    </dxf>
    <dxf>
      <fill>
        <patternFill patternType="solid">
          <fgColor indexed="64"/>
          <bgColor theme="4" tint="-0.249977111117893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" formatCode="#,##0"/>
      <alignment horizontal="right" vertical="bottom" textRotation="0" wrapText="0" indent="3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center" textRotation="0" wrapText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d\.m\.;@"/>
      <fill>
        <patternFill patternType="solid">
          <fgColor indexed="64"/>
          <bgColor rgb="FF4460A5"/>
        </patternFill>
      </fill>
      <alignment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4460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FBDC0CD-F9C4-4781-9E94-6BF8030D64C0}" name="Taulukko3" displayName="Taulukko3" ref="A8:AM39" totalsRowShown="0" headerRowDxfId="115">
  <tableColumns count="39">
    <tableColumn id="1" xr3:uid="{61AD4C00-94C4-4C31-8F0B-800D1609C5DD}" name="Kunta"/>
    <tableColumn id="39" xr3:uid="{9DE99C23-FA5D-4BD4-8A21-3CC2F9B07238}" name="6.12." dataDxfId="114"/>
    <tableColumn id="38" xr3:uid="{57CD1871-F694-4A0D-8A91-C97D229A9C13}" name="29.11." dataDxfId="113"/>
    <tableColumn id="37" xr3:uid="{19D0F901-873B-4DC7-8055-52E862F61728}" name="22.11." dataDxfId="112"/>
    <tableColumn id="36" xr3:uid="{BEAC2A49-5808-4840-8144-28F00E041CFF}" name="15.11." dataDxfId="111"/>
    <tableColumn id="35" xr3:uid="{077A7690-065B-4F75-B27D-58252E594B70}" name="8.11." dataDxfId="110"/>
    <tableColumn id="34" xr3:uid="{0A437C99-6590-4740-A6F3-CF203130AC64}" name="1.11." dataDxfId="109"/>
    <tableColumn id="33" xr3:uid="{D36B984A-3CC2-4BF6-A004-FBDF75E90F8F}" name="25.10." dataDxfId="108"/>
    <tableColumn id="32" xr3:uid="{5BB72BCB-037D-4733-8488-53B3A5DA3C7F}" name="18.10." dataDxfId="107"/>
    <tableColumn id="31" xr3:uid="{79FF8E07-E016-4CE6-8865-9DBF37F28428}" name="11.10." dataDxfId="106"/>
    <tableColumn id="30" xr3:uid="{4C0D9771-96A7-4FD3-8EC5-FCA38393584D}" name="4.10." dataDxfId="105"/>
    <tableColumn id="29" xr3:uid="{B09F9014-C173-47E1-B88C-1341258CF544}" name="27.9." dataDxfId="104"/>
    <tableColumn id="28" xr3:uid="{FD7754FA-3792-4307-9C5F-CD8A56E5ED2E}" name="20.9." dataDxfId="103"/>
    <tableColumn id="27" xr3:uid="{328FF4AB-8502-4D48-A8E9-982872EC2D61}" name="13.9." dataDxfId="102"/>
    <tableColumn id="26" xr3:uid="{1997692D-CD1B-425E-AD2A-E7B08BDD796B}" name="6.9." dataDxfId="101"/>
    <tableColumn id="25" xr3:uid="{2BC105FF-FE33-4FFF-9AAF-DFA9A2D403E5}" name="30.8." dataDxfId="100"/>
    <tableColumn id="24" xr3:uid="{388F1645-83D1-48F2-9C0D-78FA83BCF9D1}" name="23.8." dataDxfId="99"/>
    <tableColumn id="23" xr3:uid="{12FB5953-637D-45D3-AC4F-779507A83EA9}" name="16.8." dataDxfId="98"/>
    <tableColumn id="22" xr3:uid="{6DFDA989-E1C0-4F53-BE96-59EC9A880E8E}" name="9.8." dataDxfId="97"/>
    <tableColumn id="21" xr3:uid="{F420C188-B3B1-4DD4-AD54-F4B60C9894FC}" name="2.8." dataDxfId="96"/>
    <tableColumn id="20" xr3:uid="{B1EF4DF6-7494-4B77-8020-510DCAAC4129}" name="26.7." dataDxfId="95"/>
    <tableColumn id="19" xr3:uid="{0DECE194-1291-4D1A-BF49-6177CA5AF386}" name="19.7." dataDxfId="94"/>
    <tableColumn id="18" xr3:uid="{8EF3FCF7-23AB-459B-8D54-C3D1FDC0F7D1}" name="12.7." dataDxfId="93"/>
    <tableColumn id="17" xr3:uid="{0BC9F33D-5EF5-4DAD-B601-4D6B92A277FC}" name="5.7." dataDxfId="92" dataCellStyle="Normaali 2"/>
    <tableColumn id="16" xr3:uid="{B1CD6A00-035C-46D9-BF7A-136D46E42F7E}" name="28.6." dataDxfId="91" dataCellStyle="Normaali 2"/>
    <tableColumn id="14" xr3:uid="{44B4E2E5-82F3-4172-B7AE-9E90B0E56BD5}" name="21.6." dataDxfId="90" dataCellStyle="Normaali 2"/>
    <tableColumn id="13" xr3:uid="{EE92B527-AD0C-4405-97D6-5AD394834DAB}" name="14.6." dataDxfId="89" dataCellStyle="Normaali 2"/>
    <tableColumn id="15" xr3:uid="{190D33DC-0631-4873-A8F2-2008B6B267B9}" name="7.6." dataDxfId="88" dataCellStyle="Normaali 2"/>
    <tableColumn id="2" xr3:uid="{20A920F4-FA9C-48DA-BA23-94BF146B30DD}" name="31.5." dataDxfId="87"/>
    <tableColumn id="3" xr3:uid="{67C96CFA-833F-48AD-A478-636CE9F67F63}" name="24.5." dataDxfId="86"/>
    <tableColumn id="4" xr3:uid="{A0EAC787-E806-4CB5-A8B9-18B6D34F384D}" name="17.5." dataDxfId="85"/>
    <tableColumn id="5" xr3:uid="{3ED3BD80-2D92-4110-B5B4-13571A5EC309}" name="10.5." dataDxfId="84"/>
    <tableColumn id="6" xr3:uid="{A9475A8B-A138-40CB-81FE-CE1CA042AD07}" name="3.5." dataDxfId="83"/>
    <tableColumn id="7" xr3:uid="{07E9F740-5E71-4577-B5F0-577BE86C248D}" name="26.4." dataDxfId="82"/>
    <tableColumn id="8" xr3:uid="{F9D66C78-436D-48DD-81B6-80C7BE1B2FC2}" name="19.4." dataDxfId="81"/>
    <tableColumn id="9" xr3:uid="{8AD7E2BE-ED6A-4CF8-B88F-EF28915532BC}" name="8.4." dataDxfId="80"/>
    <tableColumn id="10" xr3:uid="{B10A4AE5-DD5B-4C5B-BB04-631834BE5146}" name="5.4." dataDxfId="79"/>
    <tableColumn id="11" xr3:uid="{CB6A4FC0-3361-4575-A7C1-217C22865140}" name="29.3." dataDxfId="78"/>
    <tableColumn id="12" xr3:uid="{C3549A50-58B5-473E-B6C8-5691E4965593}" name="28.2." dataDxfId="7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9BF5BF4-A2DD-45E6-AE1B-05631E3E1A38}" name="Taulukko4" displayName="Taulukko4" ref="A4:AM35" totalsRowShown="0" headerRowDxfId="76">
  <tableColumns count="39">
    <tableColumn id="1" xr3:uid="{FE0DBF37-35BA-4133-8687-93AE64A354C0}" name="Kunta"/>
    <tableColumn id="39" xr3:uid="{C65730B3-6105-4382-B408-14DA61C6B606}" name="6.12." dataDxfId="75"/>
    <tableColumn id="38" xr3:uid="{D086B6D4-AC75-48A7-B6A7-405859747F88}" name="29.11." dataDxfId="74"/>
    <tableColumn id="37" xr3:uid="{F753F7E3-1822-4208-B995-FF17F31F034B}" name="22.11." dataDxfId="73"/>
    <tableColumn id="36" xr3:uid="{7BDB2CF7-D900-476D-A936-36F52C81257F}" name="15.11." dataDxfId="72"/>
    <tableColumn id="35" xr3:uid="{3D1AF6D2-660A-4F92-ADF0-400E49D80149}" name="8.11." dataDxfId="71"/>
    <tableColumn id="34" xr3:uid="{3198CD0B-D88D-4851-8C28-23170CC2C83E}" name="1.11." dataDxfId="70"/>
    <tableColumn id="33" xr3:uid="{8353C006-7935-4D85-A28D-C6C3BCCF7FAF}" name="25.10." dataDxfId="69"/>
    <tableColumn id="32" xr3:uid="{BA760DE2-AF62-4A81-8662-970A551C3FC6}" name="18.10." dataDxfId="68"/>
    <tableColumn id="31" xr3:uid="{0A3F0102-6B86-4BAA-B1A5-D7177C7052B3}" name="11.10." dataDxfId="67"/>
    <tableColumn id="30" xr3:uid="{5C937767-29D0-4A52-A557-7D67BCB5129A}" name="4.10." dataDxfId="66"/>
    <tableColumn id="29" xr3:uid="{9A73F85E-FC5F-41F5-806B-232644F8CAC0}" name="27.9." dataDxfId="65"/>
    <tableColumn id="28" xr3:uid="{A5F2E643-AA84-4990-BF88-310FA7AF4FF8}" name="20.9." dataDxfId="64"/>
    <tableColumn id="27" xr3:uid="{EE428992-DC35-4A2E-A545-B127CFD9DF89}" name="13.9." dataDxfId="63"/>
    <tableColumn id="26" xr3:uid="{80974E9B-5E0C-4D95-AE75-D071AF841140}" name="6.9." dataDxfId="62"/>
    <tableColumn id="25" xr3:uid="{22BE9209-2368-413F-AC08-C2F387A36171}" name="30.8." dataDxfId="61"/>
    <tableColumn id="24" xr3:uid="{B4FD6BCC-0ECC-46D4-8725-70FBABC06B81}" name="23.8." dataDxfId="60"/>
    <tableColumn id="23" xr3:uid="{7780A8E4-EAE3-42D4-B15F-6C8B6C475C15}" name="16.8."/>
    <tableColumn id="22" xr3:uid="{FCB57446-0693-42DD-92CD-B2B8AB2D97BD}" name="9.8." dataDxfId="59"/>
    <tableColumn id="21" xr3:uid="{233ECABC-B5C8-400E-8B2B-12253E38C4F6}" name="2.8."/>
    <tableColumn id="20" xr3:uid="{A0773951-792A-4A06-BE73-D81CE9CC4F9E}" name="26.7."/>
    <tableColumn id="19" xr3:uid="{75F47FF8-83EF-486D-A9B9-C15484BFE1BA}" name="19.7."/>
    <tableColumn id="18" xr3:uid="{7A506B5C-B568-4B89-B2D0-E51B6CAD91B2}" name="12.7."/>
    <tableColumn id="17" xr3:uid="{16C1805D-9782-4C4D-8F7D-0994ECC4BDAF}" name="5.7." dataDxfId="58" dataCellStyle="Normaali 2"/>
    <tableColumn id="16" xr3:uid="{F4C3D56A-A891-4865-97B9-01102018AF1E}" name="28.6." dataDxfId="57" dataCellStyle="Normaali 2"/>
    <tableColumn id="15" xr3:uid="{B04A6ED2-AD28-4869-9998-E2B04529B272}" name="21.6." dataDxfId="56" dataCellStyle="Normaali 2"/>
    <tableColumn id="14" xr3:uid="{19A171EB-2906-4959-B059-A435000A48A2}" name="14.6." dataDxfId="55" dataCellStyle="Normaali 2"/>
    <tableColumn id="13" xr3:uid="{CA743444-8292-4064-8CEF-A650664C006E}" name="7.6." dataDxfId="54" dataCellStyle="Normaali 2"/>
    <tableColumn id="2" xr3:uid="{74813F32-AB4E-4A47-8C8E-C681B16F1563}" name="31.5." dataDxfId="53"/>
    <tableColumn id="3" xr3:uid="{88D50C50-DE9E-41A0-AD6F-2286E1C08172}" name="24.5." dataDxfId="52"/>
    <tableColumn id="4" xr3:uid="{20B6C518-F805-4F6E-8D5A-4A9A85C59444}" name="17.5." dataDxfId="51"/>
    <tableColumn id="5" xr3:uid="{9A770ADD-49FA-471B-985F-167F5E36171C}" name="10.5." dataDxfId="50"/>
    <tableColumn id="6" xr3:uid="{093B9E7B-08F8-4099-AFF1-BE6611071209}" name="3.5." dataDxfId="49"/>
    <tableColumn id="7" xr3:uid="{F98E7B57-695D-4C83-83A6-79C71DEA8C08}" name="26.4." dataDxfId="48"/>
    <tableColumn id="8" xr3:uid="{AB2CB0AA-28D8-4D21-8F8B-C093488825AE}" name="19.4." dataDxfId="47"/>
    <tableColumn id="9" xr3:uid="{5F293E2F-362F-4EE1-A468-8F7E533B7A0D}" name="8.4." dataDxfId="46"/>
    <tableColumn id="10" xr3:uid="{8A7D80FC-4F8C-41EC-9CEC-23F348F10B77}" name="5.4." dataDxfId="45"/>
    <tableColumn id="11" xr3:uid="{B622CE78-2C5E-4D91-BFC7-106BDCE8B404}" name="29.3." dataDxfId="44"/>
    <tableColumn id="12" xr3:uid="{F8715D0F-34C7-4AC3-B1B9-9FD38469A243}" name="28.2." dataDxfId="4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83F85BC-3449-4674-A713-9B5272C02C30}" name="Taulukko5" displayName="Taulukko5" ref="A4:AM35" totalsRowShown="0" headerRowDxfId="42">
  <tableColumns count="39">
    <tableColumn id="1" xr3:uid="{59CA23F3-80C9-4107-9B3C-6B80066EC94D}" name="Kunta"/>
    <tableColumn id="39" xr3:uid="{6D935D36-E1EC-42C4-8F75-265056A1EF96}" name="6.12." dataDxfId="41"/>
    <tableColumn id="38" xr3:uid="{1150CD8E-D0C2-419D-96C8-DDBFD47B5ACC}" name="29.11." dataDxfId="40"/>
    <tableColumn id="37" xr3:uid="{A8F06D28-306E-45DB-9494-6AE890C09C5B}" name="22.11." dataDxfId="39"/>
    <tableColumn id="36" xr3:uid="{EBE7783F-C5F5-4857-9F1B-C12541C954E4}" name="15.11." dataDxfId="38"/>
    <tableColumn id="35" xr3:uid="{A0E56DE6-714E-45E7-90D8-26CB96222B08}" name="8.11." dataDxfId="37"/>
    <tableColumn id="34" xr3:uid="{1DF4DBCA-E203-4D88-B2FB-ECEF546D0403}" name="1.11." dataDxfId="36"/>
    <tableColumn id="33" xr3:uid="{F57F53E0-81FE-44FC-8439-F77917FE2450}" name="25.10." dataDxfId="35"/>
    <tableColumn id="32" xr3:uid="{1D0D68A5-33F4-4122-A529-6A419C314C59}" name="18.10." dataDxfId="34"/>
    <tableColumn id="31" xr3:uid="{AF146E6A-D641-49C8-8AE4-D257C6E44FF3}" name="11.10." dataDxfId="33"/>
    <tableColumn id="30" xr3:uid="{C30C0254-B646-40F5-9495-D3CE5DD984F4}" name="4.10." dataDxfId="32"/>
    <tableColumn id="29" xr3:uid="{209C7F54-01A2-4AC2-ABA2-38C3F26B6188}" name="27.9." dataDxfId="31"/>
    <tableColumn id="28" xr3:uid="{1286F0C8-A69F-4BDD-BE77-70911FD4EC78}" name="20.9." dataDxfId="30"/>
    <tableColumn id="27" xr3:uid="{A62AA875-76F4-486C-8358-25C39006FBFA}" name="13.9." dataDxfId="29"/>
    <tableColumn id="26" xr3:uid="{C18F1D30-7CCE-4045-92B5-EE6D2DB69FDA}" name="6.9." dataDxfId="28"/>
    <tableColumn id="25" xr3:uid="{2D4B7169-EC14-4E7B-B000-D12A58068CCD}" name="30.8." dataDxfId="27"/>
    <tableColumn id="24" xr3:uid="{D5B58DCF-BBB1-4B32-A940-D38D73392226}" name="23.8." dataDxfId="26"/>
    <tableColumn id="23" xr3:uid="{56BEF08E-0359-485E-8472-FAFFAC8CEA98}" name="16.8." dataDxfId="25"/>
    <tableColumn id="22" xr3:uid="{78D7C259-88B6-4EC0-8E3A-3A33843EA691}" name="9.8." dataDxfId="24"/>
    <tableColumn id="21" xr3:uid="{0D070832-FA09-4F59-A9B6-598EC3F23646}" name="2.8." dataDxfId="23"/>
    <tableColumn id="20" xr3:uid="{77848845-C8CA-4DAD-B82A-E0FF13EBBCE9}" name="26.7." dataDxfId="22"/>
    <tableColumn id="19" xr3:uid="{D01BB537-9877-4F9C-AFC9-662C2F9358D9}" name="19.7." dataDxfId="21"/>
    <tableColumn id="18" xr3:uid="{4C7D1B5B-9A6F-4012-9DCB-B933F0D27802}" name="12.7."/>
    <tableColumn id="17" xr3:uid="{1DAE6B77-2798-49C2-82B9-D849EB7A215C}" name="5.7." dataDxfId="20" dataCellStyle="Normaali 2"/>
    <tableColumn id="16" xr3:uid="{CFB62A7E-4174-4116-84CD-0AC0337A4EF1}" name="28.6." dataDxfId="19" dataCellStyle="Normaali 2"/>
    <tableColumn id="15" xr3:uid="{782826CA-A3AE-4DBF-A199-9EA81E3B6B7C}" name="21.6." dataDxfId="18" dataCellStyle="Normaali 2"/>
    <tableColumn id="14" xr3:uid="{1FDC6EBD-A7CE-4EE1-9045-641207A6F820}" name="14.6." dataDxfId="17" dataCellStyle="Normaali 2"/>
    <tableColumn id="13" xr3:uid="{FAA3FE8B-A010-4307-9E0D-10B46E7FB5B2}" name="7.6." dataDxfId="16" dataCellStyle="Normaali 2"/>
    <tableColumn id="2" xr3:uid="{705FD1F7-8B02-4B8F-AE7F-F3360D6C5F2C}" name="31.5." dataDxfId="15"/>
    <tableColumn id="3" xr3:uid="{8342E6A4-AD9A-46A2-B7E1-5568CE3B5549}" name="24.5." dataDxfId="14"/>
    <tableColumn id="4" xr3:uid="{3600F07E-E0C4-48E7-9F07-6E52A549F7AA}" name="17.5." dataDxfId="13"/>
    <tableColumn id="5" xr3:uid="{6B1D336E-F4A5-4B73-89D8-35E471D5FF44}" name="10.5." dataDxfId="12"/>
    <tableColumn id="6" xr3:uid="{6E73CCE7-28E6-49E0-85E9-CC4810FEFEFE}" name="3.5." dataDxfId="11"/>
    <tableColumn id="7" xr3:uid="{F634731B-1CC0-4907-8DAD-8F45B9982BE7}" name="26.4." dataDxfId="10"/>
    <tableColumn id="8" xr3:uid="{CE72A4AC-1AB2-4250-A880-4F1A3E8BA5BA}" name="19.4." dataDxfId="9"/>
    <tableColumn id="9" xr3:uid="{B976F2EE-A227-448E-88EF-192735D2BA79}" name="8.4." dataDxfId="8"/>
    <tableColumn id="10" xr3:uid="{0EE0F2B0-B936-4446-B724-FED8A0A6C931}" name="5.4." dataDxfId="7"/>
    <tableColumn id="11" xr3:uid="{7D4EA264-37C4-4B6A-9E2F-984FA61034BE}" name="29.3." dataDxfId="6"/>
    <tableColumn id="12" xr3:uid="{BBADBD8B-2D00-4D60-9E98-D0CD8B150F31}" name="28.2." dataDxfId="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E22DBB0-D58D-4298-8E81-17D760D617E5}" name="Taulukko6" displayName="Taulukko6" ref="A5:D42" totalsRowShown="0" dataDxfId="4">
  <tableColumns count="4">
    <tableColumn id="1" xr3:uid="{CDD4FA4E-3A9A-4800-A9BC-D935CD0EBA8D}" name="Viikko" dataDxfId="3"/>
    <tableColumn id="2" xr3:uid="{F2904C14-7B90-47A6-BE1B-443CEA34EA7A}" name="Työttömyys-jaksot" dataDxfId="2"/>
    <tableColumn id="3" xr3:uid="{29DBAE88-36D3-4B34-84EE-03CAD7C19387}" name="Lomautus-jaksot" dataDxfId="1"/>
    <tableColumn id="4" xr3:uid="{C9DB9FD0-99DF-4CAC-9CDF-0108303817FD}" name="Työttömyys- ja lomautusjaksot yhteensä" dataDxfId="0">
      <calculatedColumnFormula>Taulukko6[[#This Row],[Työttömyys-jaksot]]+Taulukko6[[#This Row],[Lomautus-jaksot]]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A54A7-3292-4F02-BDBD-636B04012EA7}">
  <dimension ref="A1:AM40"/>
  <sheetViews>
    <sheetView zoomScale="70" zoomScaleNormal="70" workbookViewId="0">
      <selection activeCell="N2" sqref="N2"/>
    </sheetView>
  </sheetViews>
  <sheetFormatPr defaultRowHeight="14.4" x14ac:dyDescent="0.3"/>
  <cols>
    <col min="1" max="1" width="37.33203125" customWidth="1"/>
    <col min="2" max="3" width="9.109375" style="45" customWidth="1"/>
    <col min="4" max="4" width="9" style="45" customWidth="1"/>
    <col min="5" max="7" width="9.109375" style="45" customWidth="1"/>
    <col min="8" max="8" width="9" style="45" customWidth="1"/>
    <col min="9" max="10" width="8.88671875" style="45" customWidth="1"/>
    <col min="11" max="21" width="9.109375" style="45" customWidth="1"/>
    <col min="22" max="22" width="9.21875" style="45" customWidth="1"/>
    <col min="23" max="23" width="9" customWidth="1"/>
    <col min="24" max="24" width="9.21875" customWidth="1"/>
    <col min="25" max="28" width="9" customWidth="1"/>
    <col min="29" max="31" width="9.109375" customWidth="1"/>
    <col min="32" max="32" width="9.21875" customWidth="1"/>
    <col min="33" max="38" width="9.109375" customWidth="1"/>
    <col min="39" max="39" width="16" customWidth="1"/>
  </cols>
  <sheetData>
    <row r="1" spans="1:39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9" x14ac:dyDescent="0.3">
      <c r="A2" s="3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9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39" x14ac:dyDescent="0.3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6" spans="1:39" x14ac:dyDescent="0.3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39" s="5" customFormat="1" ht="27.75" customHeight="1" x14ac:dyDescent="0.3">
      <c r="A7" s="4"/>
      <c r="B7" s="76" t="s">
        <v>100</v>
      </c>
      <c r="C7" s="76"/>
      <c r="D7" s="76"/>
      <c r="E7" s="76"/>
      <c r="F7" s="76"/>
      <c r="G7" s="76"/>
      <c r="H7" s="76"/>
      <c r="I7" s="76"/>
      <c r="J7" s="79"/>
      <c r="K7" s="79"/>
      <c r="L7" s="79"/>
      <c r="M7" s="76"/>
      <c r="N7" s="66"/>
      <c r="O7" s="60"/>
      <c r="P7" s="70"/>
      <c r="Q7" s="70"/>
      <c r="R7" s="19"/>
      <c r="S7" s="66"/>
      <c r="T7" s="62"/>
      <c r="U7" s="60"/>
      <c r="V7" s="19"/>
      <c r="W7" s="19"/>
      <c r="X7" s="21"/>
      <c r="Y7" s="21"/>
      <c r="Z7" s="20"/>
      <c r="AA7" s="20"/>
      <c r="AB7" s="21"/>
      <c r="AC7" s="22"/>
      <c r="AD7" s="22"/>
      <c r="AE7" s="22"/>
      <c r="AF7" s="22"/>
      <c r="AG7" s="22"/>
      <c r="AH7" s="75" t="s">
        <v>39</v>
      </c>
      <c r="AI7" s="22"/>
      <c r="AJ7" s="22"/>
      <c r="AK7" s="22"/>
      <c r="AL7" s="22"/>
      <c r="AM7" s="23" t="s">
        <v>38</v>
      </c>
    </row>
    <row r="8" spans="1:39" s="90" customFormat="1" x14ac:dyDescent="0.3">
      <c r="A8" s="97" t="s">
        <v>5</v>
      </c>
      <c r="B8" s="98" t="s">
        <v>133</v>
      </c>
      <c r="C8" s="80" t="s">
        <v>131</v>
      </c>
      <c r="D8" s="106" t="s">
        <v>128</v>
      </c>
      <c r="E8" s="80" t="s">
        <v>127</v>
      </c>
      <c r="F8" s="80" t="s">
        <v>125</v>
      </c>
      <c r="G8" s="80" t="s">
        <v>122</v>
      </c>
      <c r="H8" s="80" t="s">
        <v>120</v>
      </c>
      <c r="I8" s="80" t="s">
        <v>118</v>
      </c>
      <c r="J8" s="80" t="s">
        <v>116</v>
      </c>
      <c r="K8" s="98" t="s">
        <v>114</v>
      </c>
      <c r="L8" s="80" t="s">
        <v>112</v>
      </c>
      <c r="M8" s="80" t="s">
        <v>109</v>
      </c>
      <c r="N8" s="80" t="s">
        <v>106</v>
      </c>
      <c r="O8" s="80" t="s">
        <v>103</v>
      </c>
      <c r="P8" s="80" t="s">
        <v>101</v>
      </c>
      <c r="Q8" s="80" t="s">
        <v>99</v>
      </c>
      <c r="R8" s="80" t="s">
        <v>97</v>
      </c>
      <c r="S8" s="80" t="s">
        <v>94</v>
      </c>
      <c r="T8" s="80" t="s">
        <v>92</v>
      </c>
      <c r="U8" s="80" t="s">
        <v>89</v>
      </c>
      <c r="V8" s="80" t="s">
        <v>87</v>
      </c>
      <c r="W8" s="98" t="s">
        <v>85</v>
      </c>
      <c r="X8" s="80" t="s">
        <v>83</v>
      </c>
      <c r="Y8" s="80" t="s">
        <v>82</v>
      </c>
      <c r="Z8" s="80" t="s">
        <v>79</v>
      </c>
      <c r="AA8" s="80" t="s">
        <v>77</v>
      </c>
      <c r="AB8" s="80" t="s">
        <v>73</v>
      </c>
      <c r="AC8" s="99" t="s">
        <v>6</v>
      </c>
      <c r="AD8" s="99" t="s">
        <v>7</v>
      </c>
      <c r="AE8" s="99" t="s">
        <v>8</v>
      </c>
      <c r="AF8" s="99" t="s">
        <v>9</v>
      </c>
      <c r="AG8" s="99" t="s">
        <v>10</v>
      </c>
      <c r="AH8" s="99" t="s">
        <v>11</v>
      </c>
      <c r="AI8" s="99" t="s">
        <v>12</v>
      </c>
      <c r="AJ8" s="99" t="s">
        <v>13</v>
      </c>
      <c r="AK8" s="99" t="s">
        <v>14</v>
      </c>
      <c r="AL8" s="99" t="s">
        <v>15</v>
      </c>
      <c r="AM8" s="100" t="s">
        <v>16</v>
      </c>
    </row>
    <row r="9" spans="1:39" x14ac:dyDescent="0.3">
      <c r="A9" s="31" t="s">
        <v>42</v>
      </c>
      <c r="B9" s="68">
        <v>105</v>
      </c>
      <c r="C9" s="68">
        <v>102</v>
      </c>
      <c r="D9" s="68">
        <v>106</v>
      </c>
      <c r="E9" s="68">
        <v>105</v>
      </c>
      <c r="F9" s="38">
        <v>103</v>
      </c>
      <c r="G9" s="38">
        <v>97</v>
      </c>
      <c r="H9" s="38">
        <v>104</v>
      </c>
      <c r="I9" s="38">
        <v>105</v>
      </c>
      <c r="J9" s="38">
        <v>103</v>
      </c>
      <c r="K9" s="38">
        <v>105</v>
      </c>
      <c r="L9" s="38">
        <v>104</v>
      </c>
      <c r="M9" s="38">
        <v>109</v>
      </c>
      <c r="N9" s="38">
        <v>117</v>
      </c>
      <c r="O9" s="38">
        <v>118</v>
      </c>
      <c r="P9" s="38">
        <v>120</v>
      </c>
      <c r="Q9" s="38">
        <v>116</v>
      </c>
      <c r="R9" s="38">
        <v>117</v>
      </c>
      <c r="S9" s="38">
        <v>120</v>
      </c>
      <c r="T9" s="38">
        <v>123</v>
      </c>
      <c r="U9" s="38">
        <v>121</v>
      </c>
      <c r="V9" s="48">
        <v>129</v>
      </c>
      <c r="W9" s="49">
        <v>135</v>
      </c>
      <c r="X9" s="48">
        <v>133</v>
      </c>
      <c r="Y9" s="38">
        <v>132</v>
      </c>
      <c r="Z9" s="33">
        <v>129</v>
      </c>
      <c r="AA9" s="33">
        <v>129</v>
      </c>
      <c r="AB9" s="33">
        <v>132</v>
      </c>
      <c r="AC9" s="39">
        <v>134</v>
      </c>
      <c r="AD9" s="39">
        <v>136</v>
      </c>
      <c r="AE9" s="39">
        <v>140</v>
      </c>
      <c r="AF9" s="39">
        <v>144</v>
      </c>
      <c r="AG9" s="39">
        <v>141</v>
      </c>
      <c r="AH9" s="39">
        <v>137</v>
      </c>
      <c r="AI9" s="39">
        <v>129</v>
      </c>
      <c r="AJ9" s="39">
        <v>118</v>
      </c>
      <c r="AK9" s="39">
        <v>103</v>
      </c>
      <c r="AL9" s="39">
        <v>91</v>
      </c>
      <c r="AM9" s="40">
        <v>91</v>
      </c>
    </row>
    <row r="10" spans="1:39" x14ac:dyDescent="0.3">
      <c r="A10" s="7" t="s">
        <v>43</v>
      </c>
      <c r="B10" s="59">
        <v>267</v>
      </c>
      <c r="C10" s="59">
        <v>263</v>
      </c>
      <c r="D10" s="59">
        <v>261</v>
      </c>
      <c r="E10" s="59">
        <v>262</v>
      </c>
      <c r="F10" s="15">
        <v>258</v>
      </c>
      <c r="G10" s="15">
        <v>262</v>
      </c>
      <c r="H10" s="15">
        <v>260</v>
      </c>
      <c r="I10" s="15">
        <v>261</v>
      </c>
      <c r="J10" s="15">
        <v>267</v>
      </c>
      <c r="K10" s="15">
        <v>264</v>
      </c>
      <c r="L10" s="15">
        <v>267</v>
      </c>
      <c r="M10" s="15">
        <v>264</v>
      </c>
      <c r="N10" s="15">
        <v>271</v>
      </c>
      <c r="O10" s="15">
        <v>271</v>
      </c>
      <c r="P10" s="15">
        <v>273</v>
      </c>
      <c r="Q10" s="15">
        <v>276</v>
      </c>
      <c r="R10" s="15">
        <v>286</v>
      </c>
      <c r="S10" s="15">
        <v>331</v>
      </c>
      <c r="T10" s="15">
        <v>360</v>
      </c>
      <c r="U10" s="15">
        <v>368</v>
      </c>
      <c r="V10" s="50">
        <v>380</v>
      </c>
      <c r="W10" s="51">
        <v>387</v>
      </c>
      <c r="X10" s="50">
        <v>400</v>
      </c>
      <c r="Y10" s="15">
        <v>389</v>
      </c>
      <c r="Z10" s="16">
        <v>383</v>
      </c>
      <c r="AA10" s="16">
        <v>384</v>
      </c>
      <c r="AB10" s="16">
        <v>386</v>
      </c>
      <c r="AC10" s="17">
        <v>371</v>
      </c>
      <c r="AD10" s="17">
        <v>372</v>
      </c>
      <c r="AE10" s="17">
        <v>374</v>
      </c>
      <c r="AF10" s="17">
        <v>379</v>
      </c>
      <c r="AG10" s="17">
        <v>381</v>
      </c>
      <c r="AH10" s="17">
        <v>385</v>
      </c>
      <c r="AI10" s="17">
        <v>374</v>
      </c>
      <c r="AJ10" s="17">
        <v>341</v>
      </c>
      <c r="AK10" s="17">
        <v>308</v>
      </c>
      <c r="AL10" s="17">
        <v>268</v>
      </c>
      <c r="AM10" s="8">
        <v>259</v>
      </c>
    </row>
    <row r="11" spans="1:39" x14ac:dyDescent="0.3">
      <c r="A11" s="31" t="s">
        <v>44</v>
      </c>
      <c r="B11" s="68">
        <v>326</v>
      </c>
      <c r="C11" s="68">
        <v>305</v>
      </c>
      <c r="D11" s="68">
        <v>276</v>
      </c>
      <c r="E11" s="68">
        <v>250</v>
      </c>
      <c r="F11" s="38">
        <v>245</v>
      </c>
      <c r="G11" s="38">
        <v>247</v>
      </c>
      <c r="H11" s="38">
        <v>246</v>
      </c>
      <c r="I11" s="38">
        <v>251</v>
      </c>
      <c r="J11" s="38">
        <v>251</v>
      </c>
      <c r="K11" s="38">
        <v>255</v>
      </c>
      <c r="L11" s="38">
        <v>261</v>
      </c>
      <c r="M11" s="38">
        <v>263</v>
      </c>
      <c r="N11" s="38">
        <v>270</v>
      </c>
      <c r="O11" s="38">
        <v>273</v>
      </c>
      <c r="P11" s="38">
        <v>275</v>
      </c>
      <c r="Q11" s="38">
        <v>274</v>
      </c>
      <c r="R11" s="38">
        <v>275</v>
      </c>
      <c r="S11" s="38">
        <v>302</v>
      </c>
      <c r="T11" s="38">
        <v>314</v>
      </c>
      <c r="U11" s="38">
        <v>320</v>
      </c>
      <c r="V11" s="48">
        <v>324</v>
      </c>
      <c r="W11" s="49">
        <v>330</v>
      </c>
      <c r="X11" s="48">
        <v>333</v>
      </c>
      <c r="Y11" s="38">
        <v>340</v>
      </c>
      <c r="Z11" s="33">
        <v>343</v>
      </c>
      <c r="AA11" s="33">
        <v>350</v>
      </c>
      <c r="AB11" s="33">
        <v>353</v>
      </c>
      <c r="AC11" s="39">
        <v>336</v>
      </c>
      <c r="AD11" s="39">
        <v>338</v>
      </c>
      <c r="AE11" s="39">
        <v>346</v>
      </c>
      <c r="AF11" s="39">
        <v>362</v>
      </c>
      <c r="AG11" s="39">
        <v>373</v>
      </c>
      <c r="AH11" s="39">
        <v>371</v>
      </c>
      <c r="AI11" s="39">
        <v>364</v>
      </c>
      <c r="AJ11" s="39">
        <v>352</v>
      </c>
      <c r="AK11" s="39">
        <v>327</v>
      </c>
      <c r="AL11" s="39">
        <v>287</v>
      </c>
      <c r="AM11" s="40">
        <v>256</v>
      </c>
    </row>
    <row r="12" spans="1:39" x14ac:dyDescent="0.3">
      <c r="A12" s="7" t="s">
        <v>45</v>
      </c>
      <c r="B12" s="59">
        <v>27</v>
      </c>
      <c r="C12" s="59">
        <v>24</v>
      </c>
      <c r="D12" s="59">
        <v>26</v>
      </c>
      <c r="E12" s="59">
        <v>27</v>
      </c>
      <c r="F12" s="15">
        <v>26</v>
      </c>
      <c r="G12" s="15">
        <v>25</v>
      </c>
      <c r="H12" s="15">
        <v>27</v>
      </c>
      <c r="I12" s="15">
        <v>25</v>
      </c>
      <c r="J12" s="15">
        <v>26</v>
      </c>
      <c r="K12" s="15">
        <v>24</v>
      </c>
      <c r="L12" s="15">
        <v>23</v>
      </c>
      <c r="M12" s="15">
        <v>23</v>
      </c>
      <c r="N12" s="15">
        <v>24</v>
      </c>
      <c r="O12" s="15">
        <v>26</v>
      </c>
      <c r="P12" s="15">
        <v>26</v>
      </c>
      <c r="Q12" s="15">
        <v>25</v>
      </c>
      <c r="R12" s="15">
        <v>24</v>
      </c>
      <c r="S12" s="15">
        <v>25</v>
      </c>
      <c r="T12" s="15">
        <v>25</v>
      </c>
      <c r="U12" s="15">
        <v>27</v>
      </c>
      <c r="V12" s="50">
        <v>26</v>
      </c>
      <c r="W12" s="51">
        <v>26</v>
      </c>
      <c r="X12" s="50">
        <v>30</v>
      </c>
      <c r="Y12" s="15">
        <v>33</v>
      </c>
      <c r="Z12" s="16">
        <v>34</v>
      </c>
      <c r="AA12" s="16">
        <v>34</v>
      </c>
      <c r="AB12" s="16">
        <v>33</v>
      </c>
      <c r="AC12" s="17">
        <v>34</v>
      </c>
      <c r="AD12" s="17">
        <v>33</v>
      </c>
      <c r="AE12" s="17">
        <v>36</v>
      </c>
      <c r="AF12" s="17">
        <v>38</v>
      </c>
      <c r="AG12" s="17">
        <v>40</v>
      </c>
      <c r="AH12" s="17">
        <v>40</v>
      </c>
      <c r="AI12" s="17">
        <v>40</v>
      </c>
      <c r="AJ12" s="17">
        <v>38</v>
      </c>
      <c r="AK12" s="17">
        <v>35</v>
      </c>
      <c r="AL12" s="17">
        <v>30</v>
      </c>
      <c r="AM12" s="8">
        <v>29</v>
      </c>
    </row>
    <row r="13" spans="1:39" x14ac:dyDescent="0.3">
      <c r="A13" s="31" t="s">
        <v>46</v>
      </c>
      <c r="B13" s="68">
        <v>514</v>
      </c>
      <c r="C13" s="68">
        <v>493</v>
      </c>
      <c r="D13" s="68">
        <v>482</v>
      </c>
      <c r="E13" s="68">
        <v>487</v>
      </c>
      <c r="F13" s="38">
        <v>478</v>
      </c>
      <c r="G13" s="38">
        <v>468</v>
      </c>
      <c r="H13" s="38">
        <v>468</v>
      </c>
      <c r="I13" s="38">
        <v>463</v>
      </c>
      <c r="J13" s="38">
        <v>475</v>
      </c>
      <c r="K13" s="38">
        <v>488</v>
      </c>
      <c r="L13" s="38">
        <v>493</v>
      </c>
      <c r="M13" s="38">
        <v>506</v>
      </c>
      <c r="N13" s="38">
        <v>509</v>
      </c>
      <c r="O13" s="38">
        <v>515</v>
      </c>
      <c r="P13" s="38">
        <v>526</v>
      </c>
      <c r="Q13" s="38">
        <v>529</v>
      </c>
      <c r="R13" s="38">
        <v>553</v>
      </c>
      <c r="S13" s="38">
        <v>594</v>
      </c>
      <c r="T13" s="38">
        <v>631</v>
      </c>
      <c r="U13" s="38">
        <v>653</v>
      </c>
      <c r="V13" s="48">
        <v>658</v>
      </c>
      <c r="W13" s="49">
        <v>663</v>
      </c>
      <c r="X13" s="48">
        <v>673</v>
      </c>
      <c r="Y13" s="38">
        <v>664</v>
      </c>
      <c r="Z13" s="33">
        <v>666</v>
      </c>
      <c r="AA13" s="33">
        <v>661</v>
      </c>
      <c r="AB13" s="33">
        <v>646</v>
      </c>
      <c r="AC13" s="39">
        <v>629</v>
      </c>
      <c r="AD13" s="39">
        <v>658</v>
      </c>
      <c r="AE13" s="39">
        <v>668</v>
      </c>
      <c r="AF13" s="39">
        <v>690</v>
      </c>
      <c r="AG13" s="39">
        <v>705</v>
      </c>
      <c r="AH13" s="39">
        <v>704</v>
      </c>
      <c r="AI13" s="39">
        <v>696</v>
      </c>
      <c r="AJ13" s="39">
        <v>647</v>
      </c>
      <c r="AK13" s="39">
        <v>617</v>
      </c>
      <c r="AL13" s="39">
        <v>541</v>
      </c>
      <c r="AM13" s="40">
        <v>498</v>
      </c>
    </row>
    <row r="14" spans="1:39" x14ac:dyDescent="0.3">
      <c r="A14" s="7" t="s">
        <v>47</v>
      </c>
      <c r="B14" s="59">
        <v>487</v>
      </c>
      <c r="C14" s="59">
        <v>473</v>
      </c>
      <c r="D14" s="59">
        <v>483</v>
      </c>
      <c r="E14" s="59">
        <v>470</v>
      </c>
      <c r="F14" s="15">
        <v>451</v>
      </c>
      <c r="G14" s="15">
        <v>451</v>
      </c>
      <c r="H14" s="15">
        <v>462</v>
      </c>
      <c r="I14" s="15">
        <v>480</v>
      </c>
      <c r="J14" s="15">
        <v>489</v>
      </c>
      <c r="K14" s="15">
        <v>489</v>
      </c>
      <c r="L14" s="15">
        <v>491</v>
      </c>
      <c r="M14" s="15">
        <v>507</v>
      </c>
      <c r="N14" s="15">
        <v>521</v>
      </c>
      <c r="O14" s="15">
        <v>515</v>
      </c>
      <c r="P14" s="15">
        <v>527</v>
      </c>
      <c r="Q14" s="15">
        <v>538</v>
      </c>
      <c r="R14" s="15">
        <v>558</v>
      </c>
      <c r="S14" s="15">
        <v>578</v>
      </c>
      <c r="T14" s="15">
        <v>589</v>
      </c>
      <c r="U14" s="15">
        <v>623</v>
      </c>
      <c r="V14" s="50">
        <v>634</v>
      </c>
      <c r="W14" s="51">
        <v>645</v>
      </c>
      <c r="X14" s="50">
        <v>674</v>
      </c>
      <c r="Y14" s="15">
        <v>695</v>
      </c>
      <c r="Z14" s="16">
        <v>689</v>
      </c>
      <c r="AA14" s="16">
        <v>694</v>
      </c>
      <c r="AB14" s="16">
        <v>700</v>
      </c>
      <c r="AC14" s="17">
        <v>706</v>
      </c>
      <c r="AD14" s="17">
        <v>716</v>
      </c>
      <c r="AE14" s="17">
        <v>720</v>
      </c>
      <c r="AF14" s="17">
        <v>729</v>
      </c>
      <c r="AG14" s="17">
        <v>740</v>
      </c>
      <c r="AH14" s="17">
        <v>734</v>
      </c>
      <c r="AI14" s="17">
        <v>714</v>
      </c>
      <c r="AJ14" s="17">
        <v>620</v>
      </c>
      <c r="AK14" s="17">
        <v>532</v>
      </c>
      <c r="AL14" s="17">
        <v>463</v>
      </c>
      <c r="AM14" s="8">
        <v>413</v>
      </c>
    </row>
    <row r="15" spans="1:39" x14ac:dyDescent="0.3">
      <c r="A15" s="31" t="s">
        <v>48</v>
      </c>
      <c r="B15" s="68">
        <v>735</v>
      </c>
      <c r="C15" s="68">
        <v>723</v>
      </c>
      <c r="D15" s="68">
        <v>726</v>
      </c>
      <c r="E15" s="68">
        <v>727</v>
      </c>
      <c r="F15" s="38">
        <v>709</v>
      </c>
      <c r="G15" s="38">
        <v>705</v>
      </c>
      <c r="H15" s="38">
        <v>741</v>
      </c>
      <c r="I15" s="38">
        <v>741</v>
      </c>
      <c r="J15" s="38">
        <v>761</v>
      </c>
      <c r="K15" s="38">
        <v>769</v>
      </c>
      <c r="L15" s="38">
        <v>767</v>
      </c>
      <c r="M15" s="38">
        <v>777</v>
      </c>
      <c r="N15" s="38">
        <v>787</v>
      </c>
      <c r="O15" s="38">
        <v>796</v>
      </c>
      <c r="P15" s="38">
        <v>819</v>
      </c>
      <c r="Q15" s="38">
        <v>832</v>
      </c>
      <c r="R15" s="38">
        <v>871</v>
      </c>
      <c r="S15" s="38">
        <v>937</v>
      </c>
      <c r="T15" s="38">
        <v>1007</v>
      </c>
      <c r="U15" s="38">
        <v>1071</v>
      </c>
      <c r="V15" s="48">
        <v>1099</v>
      </c>
      <c r="W15" s="49">
        <v>1140</v>
      </c>
      <c r="X15" s="48">
        <v>1186</v>
      </c>
      <c r="Y15" s="38">
        <v>1224</v>
      </c>
      <c r="Z15" s="33">
        <v>1251</v>
      </c>
      <c r="AA15" s="33">
        <v>1269</v>
      </c>
      <c r="AB15" s="33">
        <v>1273</v>
      </c>
      <c r="AC15" s="39">
        <v>1214</v>
      </c>
      <c r="AD15" s="39">
        <v>1207</v>
      </c>
      <c r="AE15" s="39">
        <v>1201</v>
      </c>
      <c r="AF15" s="39">
        <v>1215</v>
      </c>
      <c r="AG15" s="39">
        <v>1204</v>
      </c>
      <c r="AH15" s="39">
        <v>1163</v>
      </c>
      <c r="AI15" s="39">
        <v>1134</v>
      </c>
      <c r="AJ15" s="39">
        <v>1027</v>
      </c>
      <c r="AK15" s="39">
        <v>919</v>
      </c>
      <c r="AL15" s="39">
        <v>757</v>
      </c>
      <c r="AM15" s="40">
        <v>657</v>
      </c>
    </row>
    <row r="16" spans="1:39" x14ac:dyDescent="0.3">
      <c r="A16" s="7" t="s">
        <v>49</v>
      </c>
      <c r="B16" s="59">
        <v>747</v>
      </c>
      <c r="C16" s="59">
        <v>733</v>
      </c>
      <c r="D16" s="59">
        <v>729</v>
      </c>
      <c r="E16" s="59">
        <v>723</v>
      </c>
      <c r="F16" s="15">
        <v>737</v>
      </c>
      <c r="G16" s="15">
        <v>743</v>
      </c>
      <c r="H16" s="15">
        <v>760</v>
      </c>
      <c r="I16" s="15">
        <v>766</v>
      </c>
      <c r="J16" s="15">
        <v>769</v>
      </c>
      <c r="K16" s="15">
        <v>772</v>
      </c>
      <c r="L16" s="15">
        <v>743</v>
      </c>
      <c r="M16" s="15">
        <v>755</v>
      </c>
      <c r="N16" s="15">
        <v>776</v>
      </c>
      <c r="O16" s="15">
        <v>789</v>
      </c>
      <c r="P16" s="15">
        <v>798</v>
      </c>
      <c r="Q16" s="15">
        <v>838</v>
      </c>
      <c r="R16" s="15">
        <v>854</v>
      </c>
      <c r="S16" s="15">
        <v>898</v>
      </c>
      <c r="T16" s="15">
        <v>948</v>
      </c>
      <c r="U16" s="15">
        <v>986</v>
      </c>
      <c r="V16" s="50">
        <v>1017</v>
      </c>
      <c r="W16" s="51">
        <v>1057</v>
      </c>
      <c r="X16" s="50">
        <v>1088</v>
      </c>
      <c r="Y16" s="15">
        <v>1108</v>
      </c>
      <c r="Z16" s="16">
        <v>1151</v>
      </c>
      <c r="AA16" s="16">
        <v>1211</v>
      </c>
      <c r="AB16" s="16">
        <v>1240</v>
      </c>
      <c r="AC16" s="17">
        <v>1237</v>
      </c>
      <c r="AD16" s="17">
        <v>1296</v>
      </c>
      <c r="AE16" s="17">
        <v>1283</v>
      </c>
      <c r="AF16" s="17">
        <v>1307</v>
      </c>
      <c r="AG16" s="17">
        <v>1276</v>
      </c>
      <c r="AH16" s="17">
        <v>1242</v>
      </c>
      <c r="AI16" s="17">
        <v>1202</v>
      </c>
      <c r="AJ16" s="17">
        <v>1101</v>
      </c>
      <c r="AK16" s="17">
        <v>1006</v>
      </c>
      <c r="AL16" s="17">
        <v>740</v>
      </c>
      <c r="AM16" s="8">
        <v>593</v>
      </c>
    </row>
    <row r="17" spans="1:39" x14ac:dyDescent="0.3">
      <c r="A17" s="31" t="s">
        <v>50</v>
      </c>
      <c r="B17" s="68">
        <v>97</v>
      </c>
      <c r="C17" s="68">
        <v>96</v>
      </c>
      <c r="D17" s="68">
        <v>96</v>
      </c>
      <c r="E17" s="68">
        <v>101</v>
      </c>
      <c r="F17" s="38">
        <v>100</v>
      </c>
      <c r="G17" s="38">
        <v>98</v>
      </c>
      <c r="H17" s="38">
        <v>103</v>
      </c>
      <c r="I17" s="38">
        <v>100</v>
      </c>
      <c r="J17" s="38">
        <v>103</v>
      </c>
      <c r="K17" s="38">
        <v>104</v>
      </c>
      <c r="L17" s="38">
        <v>104</v>
      </c>
      <c r="M17" s="38">
        <v>105</v>
      </c>
      <c r="N17" s="38">
        <v>107</v>
      </c>
      <c r="O17" s="38">
        <v>105</v>
      </c>
      <c r="P17" s="38">
        <v>102</v>
      </c>
      <c r="Q17" s="38">
        <v>102</v>
      </c>
      <c r="R17" s="38">
        <v>104</v>
      </c>
      <c r="S17" s="38">
        <v>108</v>
      </c>
      <c r="T17" s="38">
        <v>114</v>
      </c>
      <c r="U17" s="38">
        <v>115</v>
      </c>
      <c r="V17" s="48">
        <v>117</v>
      </c>
      <c r="W17" s="49">
        <v>118</v>
      </c>
      <c r="X17" s="48">
        <v>121</v>
      </c>
      <c r="Y17" s="38">
        <v>120</v>
      </c>
      <c r="Z17" s="33">
        <v>124</v>
      </c>
      <c r="AA17" s="33">
        <v>122</v>
      </c>
      <c r="AB17" s="33">
        <v>130</v>
      </c>
      <c r="AC17" s="39">
        <v>125</v>
      </c>
      <c r="AD17" s="39">
        <v>129</v>
      </c>
      <c r="AE17" s="39">
        <v>133</v>
      </c>
      <c r="AF17" s="39">
        <v>140</v>
      </c>
      <c r="AG17" s="39">
        <v>143</v>
      </c>
      <c r="AH17" s="39">
        <v>147</v>
      </c>
      <c r="AI17" s="39">
        <v>146</v>
      </c>
      <c r="AJ17" s="39">
        <v>139</v>
      </c>
      <c r="AK17" s="39">
        <v>135</v>
      </c>
      <c r="AL17" s="39">
        <v>122</v>
      </c>
      <c r="AM17" s="40">
        <v>113</v>
      </c>
    </row>
    <row r="18" spans="1:39" x14ac:dyDescent="0.3">
      <c r="A18" s="7" t="s">
        <v>51</v>
      </c>
      <c r="B18" s="59">
        <v>362</v>
      </c>
      <c r="C18" s="59">
        <v>372</v>
      </c>
      <c r="D18" s="59">
        <v>379</v>
      </c>
      <c r="E18" s="59">
        <v>372</v>
      </c>
      <c r="F18" s="15">
        <v>369</v>
      </c>
      <c r="G18" s="15">
        <v>350</v>
      </c>
      <c r="H18" s="15">
        <v>347</v>
      </c>
      <c r="I18" s="15">
        <v>345</v>
      </c>
      <c r="J18" s="15">
        <v>342</v>
      </c>
      <c r="K18" s="15">
        <v>337</v>
      </c>
      <c r="L18" s="15">
        <v>344</v>
      </c>
      <c r="M18" s="15">
        <v>353</v>
      </c>
      <c r="N18" s="15">
        <v>365</v>
      </c>
      <c r="O18" s="15">
        <v>368</v>
      </c>
      <c r="P18" s="15">
        <v>372</v>
      </c>
      <c r="Q18" s="15">
        <v>376</v>
      </c>
      <c r="R18" s="15">
        <v>390</v>
      </c>
      <c r="S18" s="15">
        <v>411</v>
      </c>
      <c r="T18" s="15">
        <v>447</v>
      </c>
      <c r="U18" s="15">
        <v>467</v>
      </c>
      <c r="V18" s="50">
        <v>483</v>
      </c>
      <c r="W18" s="51">
        <v>480</v>
      </c>
      <c r="X18" s="50">
        <v>507</v>
      </c>
      <c r="Y18" s="15">
        <v>519</v>
      </c>
      <c r="Z18" s="16">
        <v>523</v>
      </c>
      <c r="AA18" s="16">
        <v>528</v>
      </c>
      <c r="AB18" s="16">
        <v>525</v>
      </c>
      <c r="AC18" s="17">
        <v>509</v>
      </c>
      <c r="AD18" s="17">
        <v>507</v>
      </c>
      <c r="AE18" s="17">
        <v>509</v>
      </c>
      <c r="AF18" s="17">
        <v>526</v>
      </c>
      <c r="AG18" s="17">
        <v>528</v>
      </c>
      <c r="AH18" s="17">
        <v>508</v>
      </c>
      <c r="AI18" s="17">
        <v>484</v>
      </c>
      <c r="AJ18" s="17">
        <v>439</v>
      </c>
      <c r="AK18" s="17">
        <v>404</v>
      </c>
      <c r="AL18" s="17">
        <v>338</v>
      </c>
      <c r="AM18" s="8">
        <v>305</v>
      </c>
    </row>
    <row r="19" spans="1:39" x14ac:dyDescent="0.3">
      <c r="A19" s="31" t="s">
        <v>52</v>
      </c>
      <c r="B19" s="68">
        <v>70</v>
      </c>
      <c r="C19" s="68">
        <v>70</v>
      </c>
      <c r="D19" s="68">
        <v>73</v>
      </c>
      <c r="E19" s="68">
        <v>76</v>
      </c>
      <c r="F19" s="38">
        <v>80</v>
      </c>
      <c r="G19" s="38">
        <v>77</v>
      </c>
      <c r="H19" s="38">
        <v>82</v>
      </c>
      <c r="I19" s="38">
        <v>77</v>
      </c>
      <c r="J19" s="38">
        <v>75</v>
      </c>
      <c r="K19" s="38">
        <v>76</v>
      </c>
      <c r="L19" s="38">
        <v>76</v>
      </c>
      <c r="M19" s="38">
        <v>79</v>
      </c>
      <c r="N19" s="38">
        <v>86</v>
      </c>
      <c r="O19" s="38">
        <v>85</v>
      </c>
      <c r="P19" s="38">
        <v>83</v>
      </c>
      <c r="Q19" s="38">
        <v>81</v>
      </c>
      <c r="R19" s="38">
        <v>82</v>
      </c>
      <c r="S19" s="38">
        <v>86</v>
      </c>
      <c r="T19" s="38">
        <v>91</v>
      </c>
      <c r="U19" s="38">
        <v>100</v>
      </c>
      <c r="V19" s="48">
        <v>100</v>
      </c>
      <c r="W19" s="49">
        <v>100</v>
      </c>
      <c r="X19" s="48">
        <v>99</v>
      </c>
      <c r="Y19" s="38">
        <v>100</v>
      </c>
      <c r="Z19" s="33">
        <v>102</v>
      </c>
      <c r="AA19" s="33">
        <v>109</v>
      </c>
      <c r="AB19" s="33">
        <v>111</v>
      </c>
      <c r="AC19" s="39">
        <v>106</v>
      </c>
      <c r="AD19" s="39">
        <v>108</v>
      </c>
      <c r="AE19" s="39">
        <v>109</v>
      </c>
      <c r="AF19" s="39">
        <v>110</v>
      </c>
      <c r="AG19" s="39">
        <v>105</v>
      </c>
      <c r="AH19" s="39">
        <v>109</v>
      </c>
      <c r="AI19" s="39">
        <v>103</v>
      </c>
      <c r="AJ19" s="39">
        <v>93</v>
      </c>
      <c r="AK19" s="39">
        <v>90</v>
      </c>
      <c r="AL19" s="39">
        <v>68</v>
      </c>
      <c r="AM19" s="40">
        <v>58</v>
      </c>
    </row>
    <row r="20" spans="1:39" x14ac:dyDescent="0.3">
      <c r="A20" s="7" t="s">
        <v>53</v>
      </c>
      <c r="B20" s="59">
        <v>56</v>
      </c>
      <c r="C20" s="59">
        <v>56</v>
      </c>
      <c r="D20" s="59">
        <v>53</v>
      </c>
      <c r="E20" s="59">
        <v>56</v>
      </c>
      <c r="F20" s="15">
        <v>52</v>
      </c>
      <c r="G20" s="15">
        <v>48</v>
      </c>
      <c r="H20" s="15">
        <v>49</v>
      </c>
      <c r="I20" s="15">
        <v>47</v>
      </c>
      <c r="J20" s="15">
        <v>45</v>
      </c>
      <c r="K20" s="15">
        <v>46</v>
      </c>
      <c r="L20" s="15">
        <v>50</v>
      </c>
      <c r="M20" s="15">
        <v>48</v>
      </c>
      <c r="N20" s="15">
        <v>51</v>
      </c>
      <c r="O20" s="15">
        <v>48</v>
      </c>
      <c r="P20" s="15">
        <v>47</v>
      </c>
      <c r="Q20" s="15">
        <v>52</v>
      </c>
      <c r="R20" s="15">
        <v>51</v>
      </c>
      <c r="S20" s="15">
        <v>51</v>
      </c>
      <c r="T20" s="15">
        <v>52</v>
      </c>
      <c r="U20" s="15">
        <v>52</v>
      </c>
      <c r="V20" s="50">
        <v>58</v>
      </c>
      <c r="W20" s="51">
        <v>61</v>
      </c>
      <c r="X20" s="50">
        <v>60</v>
      </c>
      <c r="Y20" s="15">
        <v>59</v>
      </c>
      <c r="Z20" s="16">
        <v>61</v>
      </c>
      <c r="AA20" s="16">
        <v>59</v>
      </c>
      <c r="AB20" s="16">
        <v>54</v>
      </c>
      <c r="AC20" s="17">
        <v>60</v>
      </c>
      <c r="AD20" s="17">
        <v>59</v>
      </c>
      <c r="AE20" s="17">
        <v>59</v>
      </c>
      <c r="AF20" s="17">
        <v>58</v>
      </c>
      <c r="AG20" s="17">
        <v>61</v>
      </c>
      <c r="AH20" s="17">
        <v>62</v>
      </c>
      <c r="AI20" s="17">
        <v>60</v>
      </c>
      <c r="AJ20" s="17">
        <v>55</v>
      </c>
      <c r="AK20" s="17">
        <v>48</v>
      </c>
      <c r="AL20" s="17">
        <v>44</v>
      </c>
      <c r="AM20" s="8">
        <v>46</v>
      </c>
    </row>
    <row r="21" spans="1:39" x14ac:dyDescent="0.3">
      <c r="A21" s="31" t="s">
        <v>54</v>
      </c>
      <c r="B21" s="68">
        <v>425</v>
      </c>
      <c r="C21" s="68">
        <v>406</v>
      </c>
      <c r="D21" s="68">
        <v>401</v>
      </c>
      <c r="E21" s="68">
        <v>401</v>
      </c>
      <c r="F21" s="38">
        <v>394</v>
      </c>
      <c r="G21" s="38">
        <v>391</v>
      </c>
      <c r="H21" s="38">
        <v>377</v>
      </c>
      <c r="I21" s="38">
        <v>377</v>
      </c>
      <c r="J21" s="38">
        <v>382</v>
      </c>
      <c r="K21" s="38">
        <v>388</v>
      </c>
      <c r="L21" s="38">
        <v>371</v>
      </c>
      <c r="M21" s="38">
        <v>372</v>
      </c>
      <c r="N21" s="38">
        <v>369</v>
      </c>
      <c r="O21" s="38">
        <v>369</v>
      </c>
      <c r="P21" s="38">
        <v>375</v>
      </c>
      <c r="Q21" s="38">
        <v>393</v>
      </c>
      <c r="R21" s="38">
        <v>406</v>
      </c>
      <c r="S21" s="38">
        <v>444</v>
      </c>
      <c r="T21" s="38">
        <v>468</v>
      </c>
      <c r="U21" s="38">
        <v>495</v>
      </c>
      <c r="V21" s="48">
        <v>498</v>
      </c>
      <c r="W21" s="49">
        <v>500</v>
      </c>
      <c r="X21" s="48">
        <v>511</v>
      </c>
      <c r="Y21" s="38">
        <v>522</v>
      </c>
      <c r="Z21" s="33">
        <v>523</v>
      </c>
      <c r="AA21" s="33">
        <v>521</v>
      </c>
      <c r="AB21" s="33">
        <v>522</v>
      </c>
      <c r="AC21" s="39">
        <v>508</v>
      </c>
      <c r="AD21" s="39">
        <v>502</v>
      </c>
      <c r="AE21" s="39">
        <v>513</v>
      </c>
      <c r="AF21" s="39">
        <v>520</v>
      </c>
      <c r="AG21" s="39">
        <v>543</v>
      </c>
      <c r="AH21" s="39">
        <v>536</v>
      </c>
      <c r="AI21" s="39">
        <v>530</v>
      </c>
      <c r="AJ21" s="39">
        <v>505</v>
      </c>
      <c r="AK21" s="39">
        <v>477</v>
      </c>
      <c r="AL21" s="39">
        <v>411</v>
      </c>
      <c r="AM21" s="40">
        <v>359</v>
      </c>
    </row>
    <row r="22" spans="1:39" x14ac:dyDescent="0.3">
      <c r="A22" s="7" t="s">
        <v>55</v>
      </c>
      <c r="B22" s="59">
        <v>429</v>
      </c>
      <c r="C22" s="59">
        <v>423</v>
      </c>
      <c r="D22" s="59">
        <v>414</v>
      </c>
      <c r="E22" s="59">
        <v>401</v>
      </c>
      <c r="F22" s="15">
        <v>402</v>
      </c>
      <c r="G22" s="15">
        <v>407</v>
      </c>
      <c r="H22" s="15">
        <v>416</v>
      </c>
      <c r="I22" s="15">
        <v>432</v>
      </c>
      <c r="J22" s="15">
        <v>437</v>
      </c>
      <c r="K22" s="15">
        <v>440</v>
      </c>
      <c r="L22" s="15">
        <v>442</v>
      </c>
      <c r="M22" s="15">
        <v>446</v>
      </c>
      <c r="N22" s="15">
        <v>426</v>
      </c>
      <c r="O22" s="15">
        <v>432</v>
      </c>
      <c r="P22" s="15">
        <v>429</v>
      </c>
      <c r="Q22" s="15">
        <v>432</v>
      </c>
      <c r="R22" s="15">
        <v>449</v>
      </c>
      <c r="S22" s="15">
        <v>485</v>
      </c>
      <c r="T22" s="15">
        <v>495</v>
      </c>
      <c r="U22" s="15">
        <v>519</v>
      </c>
      <c r="V22" s="50">
        <v>541</v>
      </c>
      <c r="W22" s="51">
        <v>547</v>
      </c>
      <c r="X22" s="50">
        <v>553</v>
      </c>
      <c r="Y22" s="15">
        <v>563</v>
      </c>
      <c r="Z22" s="16">
        <v>566</v>
      </c>
      <c r="AA22" s="16">
        <v>557</v>
      </c>
      <c r="AB22" s="16">
        <v>565</v>
      </c>
      <c r="AC22" s="17">
        <v>556</v>
      </c>
      <c r="AD22" s="17">
        <v>557</v>
      </c>
      <c r="AE22" s="17">
        <v>563</v>
      </c>
      <c r="AF22" s="17">
        <v>579</v>
      </c>
      <c r="AG22" s="17">
        <v>577</v>
      </c>
      <c r="AH22" s="17">
        <v>580</v>
      </c>
      <c r="AI22" s="17">
        <v>586</v>
      </c>
      <c r="AJ22" s="17">
        <v>558</v>
      </c>
      <c r="AK22" s="17">
        <v>507</v>
      </c>
      <c r="AL22" s="17">
        <v>439</v>
      </c>
      <c r="AM22" s="8">
        <v>383</v>
      </c>
    </row>
    <row r="23" spans="1:39" x14ac:dyDescent="0.3">
      <c r="A23" s="31" t="s">
        <v>56</v>
      </c>
      <c r="B23" s="68">
        <v>337</v>
      </c>
      <c r="C23" s="68">
        <v>327</v>
      </c>
      <c r="D23" s="68">
        <v>323</v>
      </c>
      <c r="E23" s="68">
        <v>323</v>
      </c>
      <c r="F23" s="38">
        <v>323</v>
      </c>
      <c r="G23" s="38">
        <v>326</v>
      </c>
      <c r="H23" s="38">
        <v>343</v>
      </c>
      <c r="I23" s="38">
        <v>365</v>
      </c>
      <c r="J23" s="38">
        <v>376</v>
      </c>
      <c r="K23" s="38">
        <v>382</v>
      </c>
      <c r="L23" s="38">
        <v>383</v>
      </c>
      <c r="M23" s="38">
        <v>382</v>
      </c>
      <c r="N23" s="38">
        <v>390</v>
      </c>
      <c r="O23" s="38">
        <v>389</v>
      </c>
      <c r="P23" s="38">
        <v>377</v>
      </c>
      <c r="Q23" s="38">
        <v>387</v>
      </c>
      <c r="R23" s="38">
        <v>398</v>
      </c>
      <c r="S23" s="38">
        <v>417</v>
      </c>
      <c r="T23" s="38">
        <v>432</v>
      </c>
      <c r="U23" s="38">
        <v>457</v>
      </c>
      <c r="V23" s="48">
        <v>477</v>
      </c>
      <c r="W23" s="49">
        <v>492</v>
      </c>
      <c r="X23" s="48">
        <v>507</v>
      </c>
      <c r="Y23" s="38">
        <v>506</v>
      </c>
      <c r="Z23" s="33">
        <v>506</v>
      </c>
      <c r="AA23" s="33">
        <v>513</v>
      </c>
      <c r="AB23" s="33">
        <v>505</v>
      </c>
      <c r="AC23" s="39">
        <v>488</v>
      </c>
      <c r="AD23" s="39">
        <v>483</v>
      </c>
      <c r="AE23" s="39">
        <v>492</v>
      </c>
      <c r="AF23" s="39">
        <v>514</v>
      </c>
      <c r="AG23" s="39">
        <v>516</v>
      </c>
      <c r="AH23" s="39">
        <v>508</v>
      </c>
      <c r="AI23" s="39">
        <v>489</v>
      </c>
      <c r="AJ23" s="39">
        <v>464</v>
      </c>
      <c r="AK23" s="39">
        <v>389</v>
      </c>
      <c r="AL23" s="39">
        <v>341</v>
      </c>
      <c r="AM23" s="40">
        <v>355</v>
      </c>
    </row>
    <row r="24" spans="1:39" x14ac:dyDescent="0.3">
      <c r="A24" s="7" t="s">
        <v>57</v>
      </c>
      <c r="B24" s="59">
        <v>12531</v>
      </c>
      <c r="C24" s="59">
        <v>12328</v>
      </c>
      <c r="D24" s="59">
        <v>12342</v>
      </c>
      <c r="E24" s="59">
        <v>12302</v>
      </c>
      <c r="F24" s="15">
        <v>12357</v>
      </c>
      <c r="G24" s="15">
        <v>12314</v>
      </c>
      <c r="H24" s="15">
        <v>12461</v>
      </c>
      <c r="I24" s="15">
        <v>12504</v>
      </c>
      <c r="J24" s="15">
        <v>12605</v>
      </c>
      <c r="K24" s="15">
        <v>12769</v>
      </c>
      <c r="L24" s="15">
        <v>12793</v>
      </c>
      <c r="M24" s="15">
        <v>12960</v>
      </c>
      <c r="N24" s="15">
        <v>13104</v>
      </c>
      <c r="O24" s="15">
        <v>13246</v>
      </c>
      <c r="P24" s="15">
        <v>13424</v>
      </c>
      <c r="Q24" s="15">
        <v>13850</v>
      </c>
      <c r="R24" s="15">
        <v>14312</v>
      </c>
      <c r="S24" s="15">
        <v>15087</v>
      </c>
      <c r="T24" s="15">
        <v>15772</v>
      </c>
      <c r="U24" s="15">
        <v>16352</v>
      </c>
      <c r="V24" s="50">
        <v>16611</v>
      </c>
      <c r="W24" s="51">
        <v>16873</v>
      </c>
      <c r="X24" s="50">
        <v>17180</v>
      </c>
      <c r="Y24" s="15">
        <v>17318</v>
      </c>
      <c r="Z24" s="16">
        <v>17601</v>
      </c>
      <c r="AA24" s="16">
        <v>17771</v>
      </c>
      <c r="AB24" s="16">
        <v>17903</v>
      </c>
      <c r="AC24" s="17">
        <v>17561</v>
      </c>
      <c r="AD24" s="17">
        <v>17770</v>
      </c>
      <c r="AE24" s="17">
        <v>17841</v>
      </c>
      <c r="AF24" s="17">
        <v>18126</v>
      </c>
      <c r="AG24" s="17">
        <v>18138</v>
      </c>
      <c r="AH24" s="17">
        <v>17688</v>
      </c>
      <c r="AI24" s="17">
        <v>17198</v>
      </c>
      <c r="AJ24" s="17">
        <v>15963</v>
      </c>
      <c r="AK24" s="17">
        <v>14921</v>
      </c>
      <c r="AL24" s="17">
        <v>12851</v>
      </c>
      <c r="AM24" s="8">
        <v>11327</v>
      </c>
    </row>
    <row r="25" spans="1:39" x14ac:dyDescent="0.3">
      <c r="A25" s="31" t="s">
        <v>58</v>
      </c>
      <c r="B25" s="68">
        <v>431</v>
      </c>
      <c r="C25" s="68">
        <v>428</v>
      </c>
      <c r="D25" s="68">
        <v>427</v>
      </c>
      <c r="E25" s="68">
        <v>415</v>
      </c>
      <c r="F25" s="38">
        <v>408</v>
      </c>
      <c r="G25" s="38">
        <v>392</v>
      </c>
      <c r="H25" s="38">
        <v>394</v>
      </c>
      <c r="I25" s="38">
        <v>399</v>
      </c>
      <c r="J25" s="38">
        <v>393</v>
      </c>
      <c r="K25" s="38">
        <v>393</v>
      </c>
      <c r="L25" s="38">
        <v>384</v>
      </c>
      <c r="M25" s="38">
        <v>396</v>
      </c>
      <c r="N25" s="38">
        <v>383</v>
      </c>
      <c r="O25" s="38">
        <v>385</v>
      </c>
      <c r="P25" s="38">
        <v>379</v>
      </c>
      <c r="Q25" s="38">
        <v>398</v>
      </c>
      <c r="R25" s="38">
        <v>421</v>
      </c>
      <c r="S25" s="38">
        <v>428</v>
      </c>
      <c r="T25" s="38">
        <v>424</v>
      </c>
      <c r="U25" s="38">
        <v>443</v>
      </c>
      <c r="V25" s="48">
        <v>444</v>
      </c>
      <c r="W25" s="49">
        <v>451</v>
      </c>
      <c r="X25" s="48">
        <v>455</v>
      </c>
      <c r="Y25" s="38">
        <v>452</v>
      </c>
      <c r="Z25" s="33">
        <v>462</v>
      </c>
      <c r="AA25" s="33">
        <v>466</v>
      </c>
      <c r="AB25" s="33">
        <v>470</v>
      </c>
      <c r="AC25" s="39">
        <v>455</v>
      </c>
      <c r="AD25" s="39">
        <v>472</v>
      </c>
      <c r="AE25" s="39">
        <v>486</v>
      </c>
      <c r="AF25" s="39">
        <v>495</v>
      </c>
      <c r="AG25" s="39">
        <v>496</v>
      </c>
      <c r="AH25" s="39">
        <v>489</v>
      </c>
      <c r="AI25" s="39">
        <v>490</v>
      </c>
      <c r="AJ25" s="39">
        <v>445</v>
      </c>
      <c r="AK25" s="39">
        <v>423</v>
      </c>
      <c r="AL25" s="39">
        <v>369</v>
      </c>
      <c r="AM25" s="40">
        <v>354</v>
      </c>
    </row>
    <row r="26" spans="1:39" x14ac:dyDescent="0.3">
      <c r="A26" s="7" t="s">
        <v>59</v>
      </c>
      <c r="B26" s="59">
        <v>130</v>
      </c>
      <c r="C26" s="59">
        <v>129</v>
      </c>
      <c r="D26" s="59">
        <v>119</v>
      </c>
      <c r="E26" s="59">
        <v>114</v>
      </c>
      <c r="F26" s="15">
        <v>115</v>
      </c>
      <c r="G26" s="15">
        <v>116</v>
      </c>
      <c r="H26" s="15">
        <v>119</v>
      </c>
      <c r="I26" s="15">
        <v>117</v>
      </c>
      <c r="J26" s="15">
        <v>118</v>
      </c>
      <c r="K26" s="15">
        <v>120</v>
      </c>
      <c r="L26" s="15">
        <v>125</v>
      </c>
      <c r="M26" s="15">
        <v>128</v>
      </c>
      <c r="N26" s="15">
        <v>141</v>
      </c>
      <c r="O26" s="15">
        <v>139</v>
      </c>
      <c r="P26" s="15">
        <v>138</v>
      </c>
      <c r="Q26" s="15">
        <v>151</v>
      </c>
      <c r="R26" s="15">
        <v>154</v>
      </c>
      <c r="S26" s="15">
        <v>161</v>
      </c>
      <c r="T26" s="15">
        <v>161</v>
      </c>
      <c r="U26" s="15">
        <v>175</v>
      </c>
      <c r="V26" s="50">
        <v>167</v>
      </c>
      <c r="W26" s="51">
        <v>163</v>
      </c>
      <c r="X26" s="50">
        <v>171</v>
      </c>
      <c r="Y26" s="15">
        <v>177</v>
      </c>
      <c r="Z26" s="16">
        <v>196</v>
      </c>
      <c r="AA26" s="16">
        <v>197</v>
      </c>
      <c r="AB26" s="16">
        <v>188</v>
      </c>
      <c r="AC26" s="17">
        <v>180</v>
      </c>
      <c r="AD26" s="17">
        <v>185</v>
      </c>
      <c r="AE26" s="17">
        <v>169</v>
      </c>
      <c r="AF26" s="17">
        <v>175</v>
      </c>
      <c r="AG26" s="17">
        <v>182</v>
      </c>
      <c r="AH26" s="17">
        <v>185</v>
      </c>
      <c r="AI26" s="17">
        <v>167</v>
      </c>
      <c r="AJ26" s="17">
        <v>148</v>
      </c>
      <c r="AK26" s="17">
        <v>143</v>
      </c>
      <c r="AL26" s="17">
        <v>122</v>
      </c>
      <c r="AM26" s="8">
        <v>117</v>
      </c>
    </row>
    <row r="27" spans="1:39" x14ac:dyDescent="0.3">
      <c r="A27" s="31" t="s">
        <v>60</v>
      </c>
      <c r="B27" s="68">
        <v>254</v>
      </c>
      <c r="C27" s="68">
        <v>255</v>
      </c>
      <c r="D27" s="68">
        <v>259</v>
      </c>
      <c r="E27" s="68">
        <v>259</v>
      </c>
      <c r="F27" s="38">
        <v>265</v>
      </c>
      <c r="G27" s="38">
        <v>260</v>
      </c>
      <c r="H27" s="38">
        <v>258</v>
      </c>
      <c r="I27" s="38">
        <v>256</v>
      </c>
      <c r="J27" s="38">
        <v>263</v>
      </c>
      <c r="K27" s="38">
        <v>253</v>
      </c>
      <c r="L27" s="38">
        <v>254</v>
      </c>
      <c r="M27" s="38">
        <v>256</v>
      </c>
      <c r="N27" s="38">
        <v>261</v>
      </c>
      <c r="O27" s="38">
        <v>263</v>
      </c>
      <c r="P27" s="38">
        <v>250</v>
      </c>
      <c r="Q27" s="38">
        <v>256</v>
      </c>
      <c r="R27" s="38">
        <v>258</v>
      </c>
      <c r="S27" s="38">
        <v>272</v>
      </c>
      <c r="T27" s="38">
        <v>276</v>
      </c>
      <c r="U27" s="38">
        <v>281</v>
      </c>
      <c r="V27" s="48">
        <v>283</v>
      </c>
      <c r="W27" s="49">
        <v>285</v>
      </c>
      <c r="X27" s="48">
        <v>285</v>
      </c>
      <c r="Y27" s="38">
        <v>290</v>
      </c>
      <c r="Z27" s="33">
        <v>286</v>
      </c>
      <c r="AA27" s="33">
        <v>294</v>
      </c>
      <c r="AB27" s="33">
        <v>297</v>
      </c>
      <c r="AC27" s="39">
        <v>287</v>
      </c>
      <c r="AD27" s="39">
        <v>296</v>
      </c>
      <c r="AE27" s="39">
        <v>295</v>
      </c>
      <c r="AF27" s="39">
        <v>303</v>
      </c>
      <c r="AG27" s="39">
        <v>305</v>
      </c>
      <c r="AH27" s="39">
        <v>299</v>
      </c>
      <c r="AI27" s="39">
        <v>300</v>
      </c>
      <c r="AJ27" s="39">
        <v>287</v>
      </c>
      <c r="AK27" s="39">
        <v>268</v>
      </c>
      <c r="AL27" s="39">
        <v>240</v>
      </c>
      <c r="AM27" s="40">
        <v>252</v>
      </c>
    </row>
    <row r="28" spans="1:39" x14ac:dyDescent="0.3">
      <c r="A28" s="7" t="s">
        <v>61</v>
      </c>
      <c r="B28" s="59">
        <v>53</v>
      </c>
      <c r="C28" s="59">
        <v>51</v>
      </c>
      <c r="D28" s="59">
        <v>51</v>
      </c>
      <c r="E28" s="59">
        <v>48</v>
      </c>
      <c r="F28" s="15">
        <v>49</v>
      </c>
      <c r="G28" s="15">
        <v>47</v>
      </c>
      <c r="H28" s="15">
        <v>40</v>
      </c>
      <c r="I28" s="15">
        <v>41</v>
      </c>
      <c r="J28" s="15">
        <v>42</v>
      </c>
      <c r="K28" s="15">
        <v>42</v>
      </c>
      <c r="L28" s="15">
        <v>40</v>
      </c>
      <c r="M28" s="15">
        <v>42</v>
      </c>
      <c r="N28" s="15">
        <v>47</v>
      </c>
      <c r="O28" s="15">
        <v>48</v>
      </c>
      <c r="P28" s="15">
        <v>45</v>
      </c>
      <c r="Q28" s="15">
        <v>45</v>
      </c>
      <c r="R28" s="15">
        <v>46</v>
      </c>
      <c r="S28" s="15">
        <v>46</v>
      </c>
      <c r="T28" s="15">
        <v>50</v>
      </c>
      <c r="U28" s="15">
        <v>50</v>
      </c>
      <c r="V28" s="50">
        <v>49</v>
      </c>
      <c r="W28" s="51">
        <v>52</v>
      </c>
      <c r="X28" s="50">
        <v>53</v>
      </c>
      <c r="Y28" s="15">
        <v>53</v>
      </c>
      <c r="Z28" s="16">
        <v>57</v>
      </c>
      <c r="AA28" s="16">
        <v>57</v>
      </c>
      <c r="AB28" s="16">
        <v>60</v>
      </c>
      <c r="AC28" s="17">
        <v>59</v>
      </c>
      <c r="AD28" s="17">
        <v>61</v>
      </c>
      <c r="AE28" s="17">
        <v>62</v>
      </c>
      <c r="AF28" s="17">
        <v>64</v>
      </c>
      <c r="AG28" s="17">
        <v>60</v>
      </c>
      <c r="AH28" s="17">
        <v>66</v>
      </c>
      <c r="AI28" s="17">
        <v>66</v>
      </c>
      <c r="AJ28" s="17">
        <v>73</v>
      </c>
      <c r="AK28" s="17">
        <v>73</v>
      </c>
      <c r="AL28" s="17">
        <v>66</v>
      </c>
      <c r="AM28" s="8">
        <v>58</v>
      </c>
    </row>
    <row r="29" spans="1:39" x14ac:dyDescent="0.3">
      <c r="A29" s="31" t="s">
        <v>62</v>
      </c>
      <c r="B29" s="68">
        <v>1418</v>
      </c>
      <c r="C29" s="68">
        <v>1507</v>
      </c>
      <c r="D29" s="68">
        <v>1416</v>
      </c>
      <c r="E29" s="68">
        <v>1411</v>
      </c>
      <c r="F29" s="38">
        <v>1403</v>
      </c>
      <c r="G29" s="38">
        <v>1364</v>
      </c>
      <c r="H29" s="38">
        <v>1360</v>
      </c>
      <c r="I29" s="38">
        <v>1296</v>
      </c>
      <c r="J29" s="38">
        <v>1305</v>
      </c>
      <c r="K29" s="38">
        <v>1321</v>
      </c>
      <c r="L29" s="38">
        <v>1410</v>
      </c>
      <c r="M29" s="38">
        <v>1509</v>
      </c>
      <c r="N29" s="38">
        <v>1729</v>
      </c>
      <c r="O29" s="38">
        <v>1521</v>
      </c>
      <c r="P29" s="38">
        <v>1413</v>
      </c>
      <c r="Q29" s="38">
        <v>1422</v>
      </c>
      <c r="R29" s="38">
        <v>1482</v>
      </c>
      <c r="S29" s="38">
        <v>1407</v>
      </c>
      <c r="T29" s="38">
        <v>1400</v>
      </c>
      <c r="U29" s="38">
        <v>1585</v>
      </c>
      <c r="V29" s="48">
        <v>1559</v>
      </c>
      <c r="W29" s="49">
        <v>1515</v>
      </c>
      <c r="X29" s="48">
        <v>1631</v>
      </c>
      <c r="Y29" s="38">
        <v>1649</v>
      </c>
      <c r="Z29" s="33">
        <v>1701</v>
      </c>
      <c r="AA29" s="33">
        <v>1804</v>
      </c>
      <c r="AB29" s="33">
        <v>1646</v>
      </c>
      <c r="AC29" s="39">
        <v>1737</v>
      </c>
      <c r="AD29" s="39">
        <v>1797</v>
      </c>
      <c r="AE29" s="39">
        <v>1622</v>
      </c>
      <c r="AF29" s="39">
        <v>1684</v>
      </c>
      <c r="AG29" s="39">
        <v>1781</v>
      </c>
      <c r="AH29" s="39">
        <v>1962</v>
      </c>
      <c r="AI29" s="39">
        <v>1705</v>
      </c>
      <c r="AJ29" s="39">
        <v>1435</v>
      </c>
      <c r="AK29" s="39">
        <v>1340</v>
      </c>
      <c r="AL29" s="39">
        <v>1234</v>
      </c>
      <c r="AM29" s="40">
        <v>1183</v>
      </c>
    </row>
    <row r="30" spans="1:39" x14ac:dyDescent="0.3">
      <c r="A30" s="7" t="s">
        <v>63</v>
      </c>
      <c r="B30" s="59">
        <v>82</v>
      </c>
      <c r="C30" s="59">
        <v>82</v>
      </c>
      <c r="D30" s="59">
        <v>80</v>
      </c>
      <c r="E30" s="59">
        <v>81</v>
      </c>
      <c r="F30" s="15">
        <v>82</v>
      </c>
      <c r="G30" s="15">
        <v>83</v>
      </c>
      <c r="H30" s="15">
        <v>80</v>
      </c>
      <c r="I30" s="15">
        <v>82</v>
      </c>
      <c r="J30" s="15">
        <v>81</v>
      </c>
      <c r="K30" s="15">
        <v>79</v>
      </c>
      <c r="L30" s="15">
        <v>75</v>
      </c>
      <c r="M30" s="15">
        <v>79</v>
      </c>
      <c r="N30" s="15">
        <v>78</v>
      </c>
      <c r="O30" s="15">
        <v>79</v>
      </c>
      <c r="P30" s="15">
        <v>79</v>
      </c>
      <c r="Q30" s="15">
        <v>80</v>
      </c>
      <c r="R30" s="15">
        <v>82</v>
      </c>
      <c r="S30" s="15">
        <v>93</v>
      </c>
      <c r="T30" s="15">
        <v>91</v>
      </c>
      <c r="U30" s="15">
        <v>97</v>
      </c>
      <c r="V30" s="50">
        <v>102</v>
      </c>
      <c r="W30" s="51">
        <v>101</v>
      </c>
      <c r="X30" s="50">
        <v>107</v>
      </c>
      <c r="Y30" s="15">
        <v>108</v>
      </c>
      <c r="Z30" s="16">
        <v>107</v>
      </c>
      <c r="AA30" s="16">
        <v>104</v>
      </c>
      <c r="AB30" s="16">
        <v>104</v>
      </c>
      <c r="AC30" s="17">
        <v>94</v>
      </c>
      <c r="AD30" s="17">
        <v>91</v>
      </c>
      <c r="AE30" s="17">
        <v>100</v>
      </c>
      <c r="AF30" s="17">
        <v>103</v>
      </c>
      <c r="AG30" s="17">
        <v>104</v>
      </c>
      <c r="AH30" s="17">
        <v>101</v>
      </c>
      <c r="AI30" s="17">
        <v>102</v>
      </c>
      <c r="AJ30" s="17">
        <v>101</v>
      </c>
      <c r="AK30" s="17">
        <v>86</v>
      </c>
      <c r="AL30" s="17">
        <v>76</v>
      </c>
      <c r="AM30" s="8">
        <v>69</v>
      </c>
    </row>
    <row r="31" spans="1:39" x14ac:dyDescent="0.3">
      <c r="A31" s="31" t="s">
        <v>64</v>
      </c>
      <c r="B31" s="68">
        <v>194</v>
      </c>
      <c r="C31" s="68">
        <v>189</v>
      </c>
      <c r="D31" s="68">
        <v>199</v>
      </c>
      <c r="E31" s="68">
        <v>194</v>
      </c>
      <c r="F31" s="38">
        <v>198</v>
      </c>
      <c r="G31" s="38">
        <v>201</v>
      </c>
      <c r="H31" s="38">
        <v>210</v>
      </c>
      <c r="I31" s="38">
        <v>238</v>
      </c>
      <c r="J31" s="38">
        <v>225</v>
      </c>
      <c r="K31" s="38">
        <v>223</v>
      </c>
      <c r="L31" s="38">
        <v>231</v>
      </c>
      <c r="M31" s="38">
        <v>237</v>
      </c>
      <c r="N31" s="38">
        <v>241</v>
      </c>
      <c r="O31" s="38">
        <v>240</v>
      </c>
      <c r="P31" s="38">
        <v>238</v>
      </c>
      <c r="Q31" s="38">
        <v>248</v>
      </c>
      <c r="R31" s="38">
        <v>252</v>
      </c>
      <c r="S31" s="38">
        <v>307</v>
      </c>
      <c r="T31" s="38">
        <v>289</v>
      </c>
      <c r="U31" s="38">
        <v>309</v>
      </c>
      <c r="V31" s="48">
        <v>340</v>
      </c>
      <c r="W31" s="49">
        <v>360</v>
      </c>
      <c r="X31" s="48">
        <v>328</v>
      </c>
      <c r="Y31" s="38">
        <v>312</v>
      </c>
      <c r="Z31" s="33">
        <v>317</v>
      </c>
      <c r="AA31" s="33">
        <v>310</v>
      </c>
      <c r="AB31" s="33">
        <v>310</v>
      </c>
      <c r="AC31" s="39">
        <v>292</v>
      </c>
      <c r="AD31" s="39">
        <v>287</v>
      </c>
      <c r="AE31" s="39">
        <v>291</v>
      </c>
      <c r="AF31" s="39">
        <v>308</v>
      </c>
      <c r="AG31" s="39">
        <v>301</v>
      </c>
      <c r="AH31" s="39">
        <v>291</v>
      </c>
      <c r="AI31" s="39">
        <v>291</v>
      </c>
      <c r="AJ31" s="39">
        <v>284</v>
      </c>
      <c r="AK31" s="39">
        <v>207</v>
      </c>
      <c r="AL31" s="39">
        <v>194</v>
      </c>
      <c r="AM31" s="40">
        <v>177</v>
      </c>
    </row>
    <row r="32" spans="1:39" x14ac:dyDescent="0.3">
      <c r="A32" s="7" t="s">
        <v>65</v>
      </c>
      <c r="B32" s="59">
        <v>227</v>
      </c>
      <c r="C32" s="59">
        <v>226</v>
      </c>
      <c r="D32" s="59">
        <v>231</v>
      </c>
      <c r="E32" s="59">
        <v>233</v>
      </c>
      <c r="F32" s="15">
        <v>231</v>
      </c>
      <c r="G32" s="15">
        <v>223</v>
      </c>
      <c r="H32" s="15">
        <v>227</v>
      </c>
      <c r="I32" s="15">
        <v>225</v>
      </c>
      <c r="J32" s="15">
        <v>221</v>
      </c>
      <c r="K32" s="15">
        <v>217</v>
      </c>
      <c r="L32" s="15">
        <v>219</v>
      </c>
      <c r="M32" s="15">
        <v>213</v>
      </c>
      <c r="N32" s="15">
        <v>239</v>
      </c>
      <c r="O32" s="15">
        <v>218</v>
      </c>
      <c r="P32" s="15">
        <v>214</v>
      </c>
      <c r="Q32" s="15">
        <v>213</v>
      </c>
      <c r="R32" s="15">
        <v>218</v>
      </c>
      <c r="S32" s="15">
        <v>220</v>
      </c>
      <c r="T32" s="15">
        <v>228</v>
      </c>
      <c r="U32" s="15">
        <v>235</v>
      </c>
      <c r="V32" s="50">
        <v>242</v>
      </c>
      <c r="W32" s="51">
        <v>243</v>
      </c>
      <c r="X32" s="50">
        <v>242</v>
      </c>
      <c r="Y32" s="15">
        <v>247</v>
      </c>
      <c r="Z32" s="16">
        <v>241</v>
      </c>
      <c r="AA32" s="16">
        <v>244</v>
      </c>
      <c r="AB32" s="16">
        <v>234</v>
      </c>
      <c r="AC32" s="17">
        <v>228</v>
      </c>
      <c r="AD32" s="17">
        <v>241</v>
      </c>
      <c r="AE32" s="17">
        <v>233</v>
      </c>
      <c r="AF32" s="17">
        <v>248</v>
      </c>
      <c r="AG32" s="17">
        <v>263</v>
      </c>
      <c r="AH32" s="17">
        <v>264</v>
      </c>
      <c r="AI32" s="17">
        <v>238</v>
      </c>
      <c r="AJ32" s="17">
        <v>230</v>
      </c>
      <c r="AK32" s="17">
        <v>221</v>
      </c>
      <c r="AL32" s="17">
        <v>196</v>
      </c>
      <c r="AM32" s="8">
        <v>199</v>
      </c>
    </row>
    <row r="33" spans="1:39" x14ac:dyDescent="0.3">
      <c r="A33" s="31" t="s">
        <v>66</v>
      </c>
      <c r="B33" s="68">
        <v>236</v>
      </c>
      <c r="C33" s="68">
        <v>236</v>
      </c>
      <c r="D33" s="68">
        <v>232</v>
      </c>
      <c r="E33" s="68">
        <v>228</v>
      </c>
      <c r="F33" s="38">
        <v>234</v>
      </c>
      <c r="G33" s="38">
        <v>223</v>
      </c>
      <c r="H33" s="38">
        <v>217</v>
      </c>
      <c r="I33" s="38">
        <v>215</v>
      </c>
      <c r="J33" s="38">
        <v>209</v>
      </c>
      <c r="K33" s="38">
        <v>215</v>
      </c>
      <c r="L33" s="38">
        <v>199</v>
      </c>
      <c r="M33" s="38">
        <v>201</v>
      </c>
      <c r="N33" s="38">
        <v>206</v>
      </c>
      <c r="O33" s="38">
        <v>207</v>
      </c>
      <c r="P33" s="38">
        <v>207</v>
      </c>
      <c r="Q33" s="38">
        <v>208</v>
      </c>
      <c r="R33" s="38">
        <v>220</v>
      </c>
      <c r="S33" s="38">
        <v>222</v>
      </c>
      <c r="T33" s="38">
        <v>234</v>
      </c>
      <c r="U33" s="38">
        <v>237</v>
      </c>
      <c r="V33" s="48">
        <v>246</v>
      </c>
      <c r="W33" s="49">
        <v>242</v>
      </c>
      <c r="X33" s="48">
        <v>252</v>
      </c>
      <c r="Y33" s="38">
        <v>258</v>
      </c>
      <c r="Z33" s="33">
        <v>268</v>
      </c>
      <c r="AA33" s="33">
        <v>277</v>
      </c>
      <c r="AB33" s="33">
        <v>293</v>
      </c>
      <c r="AC33" s="39">
        <v>272</v>
      </c>
      <c r="AD33" s="39">
        <v>264</v>
      </c>
      <c r="AE33" s="39">
        <v>268</v>
      </c>
      <c r="AF33" s="39">
        <v>275</v>
      </c>
      <c r="AG33" s="39">
        <v>273</v>
      </c>
      <c r="AH33" s="39">
        <v>278</v>
      </c>
      <c r="AI33" s="39">
        <v>271</v>
      </c>
      <c r="AJ33" s="39">
        <v>263</v>
      </c>
      <c r="AK33" s="39">
        <v>245</v>
      </c>
      <c r="AL33" s="39">
        <v>219</v>
      </c>
      <c r="AM33" s="40">
        <v>215</v>
      </c>
    </row>
    <row r="34" spans="1:39" x14ac:dyDescent="0.3">
      <c r="A34" s="7" t="s">
        <v>67</v>
      </c>
      <c r="B34" s="59">
        <v>232</v>
      </c>
      <c r="C34" s="59">
        <v>227</v>
      </c>
      <c r="D34" s="59">
        <v>229</v>
      </c>
      <c r="E34" s="59">
        <v>231</v>
      </c>
      <c r="F34" s="15">
        <v>227</v>
      </c>
      <c r="G34" s="15">
        <v>231</v>
      </c>
      <c r="H34" s="15">
        <v>244</v>
      </c>
      <c r="I34" s="15">
        <v>244</v>
      </c>
      <c r="J34" s="15">
        <v>249</v>
      </c>
      <c r="K34" s="15">
        <v>246</v>
      </c>
      <c r="L34" s="15">
        <v>245</v>
      </c>
      <c r="M34" s="15">
        <v>241</v>
      </c>
      <c r="N34" s="15">
        <v>246</v>
      </c>
      <c r="O34" s="15">
        <v>249</v>
      </c>
      <c r="P34" s="15">
        <v>247</v>
      </c>
      <c r="Q34" s="15">
        <v>248</v>
      </c>
      <c r="R34" s="15">
        <v>256</v>
      </c>
      <c r="S34" s="15">
        <v>281</v>
      </c>
      <c r="T34" s="15">
        <v>262</v>
      </c>
      <c r="U34" s="15">
        <v>260</v>
      </c>
      <c r="V34" s="50">
        <v>264</v>
      </c>
      <c r="W34" s="51">
        <v>261</v>
      </c>
      <c r="X34" s="50">
        <v>268</v>
      </c>
      <c r="Y34" s="15">
        <v>265</v>
      </c>
      <c r="Z34" s="16">
        <v>283</v>
      </c>
      <c r="AA34" s="16">
        <v>282</v>
      </c>
      <c r="AB34" s="16">
        <v>291</v>
      </c>
      <c r="AC34" s="17">
        <v>287</v>
      </c>
      <c r="AD34" s="17">
        <v>299</v>
      </c>
      <c r="AE34" s="17">
        <v>302</v>
      </c>
      <c r="AF34" s="17">
        <v>309</v>
      </c>
      <c r="AG34" s="17">
        <v>314</v>
      </c>
      <c r="AH34" s="17">
        <v>304</v>
      </c>
      <c r="AI34" s="17">
        <v>299</v>
      </c>
      <c r="AJ34" s="17">
        <v>284</v>
      </c>
      <c r="AK34" s="17">
        <v>273</v>
      </c>
      <c r="AL34" s="17">
        <v>241</v>
      </c>
      <c r="AM34" s="8">
        <v>223</v>
      </c>
    </row>
    <row r="35" spans="1:39" x14ac:dyDescent="0.3">
      <c r="A35" s="31" t="s">
        <v>68</v>
      </c>
      <c r="B35" s="68">
        <v>242</v>
      </c>
      <c r="C35" s="68">
        <v>237</v>
      </c>
      <c r="D35" s="68">
        <v>240</v>
      </c>
      <c r="E35" s="68">
        <v>241</v>
      </c>
      <c r="F35" s="38">
        <v>243</v>
      </c>
      <c r="G35" s="38">
        <v>239</v>
      </c>
      <c r="H35" s="38">
        <v>243</v>
      </c>
      <c r="I35" s="38">
        <v>245</v>
      </c>
      <c r="J35" s="38">
        <v>250</v>
      </c>
      <c r="K35" s="38">
        <v>250</v>
      </c>
      <c r="L35" s="38">
        <v>249</v>
      </c>
      <c r="M35" s="38">
        <v>245</v>
      </c>
      <c r="N35" s="38">
        <v>254</v>
      </c>
      <c r="O35" s="38">
        <v>258</v>
      </c>
      <c r="P35" s="38">
        <v>271</v>
      </c>
      <c r="Q35" s="38">
        <v>278</v>
      </c>
      <c r="R35" s="38">
        <v>291</v>
      </c>
      <c r="S35" s="38">
        <v>312</v>
      </c>
      <c r="T35" s="38">
        <v>328</v>
      </c>
      <c r="U35" s="38">
        <v>338</v>
      </c>
      <c r="V35" s="48">
        <v>349</v>
      </c>
      <c r="W35" s="49">
        <v>354</v>
      </c>
      <c r="X35" s="48">
        <v>369</v>
      </c>
      <c r="Y35" s="38">
        <v>373</v>
      </c>
      <c r="Z35" s="33">
        <v>379</v>
      </c>
      <c r="AA35" s="33">
        <v>379</v>
      </c>
      <c r="AB35" s="33">
        <v>382</v>
      </c>
      <c r="AC35" s="39">
        <v>350</v>
      </c>
      <c r="AD35" s="39">
        <v>350</v>
      </c>
      <c r="AE35" s="39">
        <v>344</v>
      </c>
      <c r="AF35" s="39">
        <v>349</v>
      </c>
      <c r="AG35" s="39">
        <v>349</v>
      </c>
      <c r="AH35" s="39">
        <v>347</v>
      </c>
      <c r="AI35" s="39">
        <v>327</v>
      </c>
      <c r="AJ35" s="39">
        <v>294</v>
      </c>
      <c r="AK35" s="39">
        <v>273</v>
      </c>
      <c r="AL35" s="39">
        <v>235</v>
      </c>
      <c r="AM35" s="40">
        <v>208</v>
      </c>
    </row>
    <row r="36" spans="1:39" x14ac:dyDescent="0.3">
      <c r="A36" s="7" t="s">
        <v>69</v>
      </c>
      <c r="B36" s="59">
        <v>119</v>
      </c>
      <c r="C36" s="59">
        <v>116</v>
      </c>
      <c r="D36" s="59">
        <v>116</v>
      </c>
      <c r="E36" s="59">
        <v>117</v>
      </c>
      <c r="F36" s="15">
        <v>116</v>
      </c>
      <c r="G36" s="15">
        <v>111</v>
      </c>
      <c r="H36" s="15">
        <v>108</v>
      </c>
      <c r="I36" s="15">
        <v>108</v>
      </c>
      <c r="J36" s="15">
        <v>110</v>
      </c>
      <c r="K36" s="15">
        <v>105</v>
      </c>
      <c r="L36" s="15">
        <v>106</v>
      </c>
      <c r="M36" s="15">
        <v>106</v>
      </c>
      <c r="N36" s="15">
        <v>111</v>
      </c>
      <c r="O36" s="15">
        <v>115</v>
      </c>
      <c r="P36" s="15">
        <v>116</v>
      </c>
      <c r="Q36" s="15">
        <v>124</v>
      </c>
      <c r="R36" s="15">
        <v>124</v>
      </c>
      <c r="S36" s="15">
        <v>137</v>
      </c>
      <c r="T36" s="15">
        <v>143</v>
      </c>
      <c r="U36" s="15">
        <v>159</v>
      </c>
      <c r="V36" s="50">
        <v>159</v>
      </c>
      <c r="W36" s="51">
        <v>167</v>
      </c>
      <c r="X36" s="50">
        <v>162</v>
      </c>
      <c r="Y36" s="15">
        <v>155</v>
      </c>
      <c r="Z36" s="16">
        <v>157</v>
      </c>
      <c r="AA36" s="16">
        <v>157</v>
      </c>
      <c r="AB36" s="16">
        <v>157</v>
      </c>
      <c r="AC36" s="17">
        <v>146</v>
      </c>
      <c r="AD36" s="17">
        <v>153</v>
      </c>
      <c r="AE36" s="17">
        <v>161</v>
      </c>
      <c r="AF36" s="17">
        <v>161</v>
      </c>
      <c r="AG36" s="17">
        <v>167</v>
      </c>
      <c r="AH36" s="17">
        <v>168</v>
      </c>
      <c r="AI36" s="17">
        <v>167</v>
      </c>
      <c r="AJ36" s="17">
        <v>163</v>
      </c>
      <c r="AK36" s="17">
        <v>152</v>
      </c>
      <c r="AL36" s="17">
        <v>118</v>
      </c>
      <c r="AM36" s="8">
        <v>107</v>
      </c>
    </row>
    <row r="37" spans="1:39" x14ac:dyDescent="0.3">
      <c r="A37" s="31" t="s">
        <v>70</v>
      </c>
      <c r="B37" s="68">
        <v>168</v>
      </c>
      <c r="C37" s="68">
        <v>163</v>
      </c>
      <c r="D37" s="68">
        <v>158</v>
      </c>
      <c r="E37" s="68">
        <v>160</v>
      </c>
      <c r="F37" s="38">
        <v>163</v>
      </c>
      <c r="G37" s="38">
        <v>160</v>
      </c>
      <c r="H37" s="38">
        <v>160</v>
      </c>
      <c r="I37" s="38">
        <v>153</v>
      </c>
      <c r="J37" s="38">
        <v>153</v>
      </c>
      <c r="K37" s="38">
        <v>151</v>
      </c>
      <c r="L37" s="38">
        <v>149</v>
      </c>
      <c r="M37" s="38">
        <v>153</v>
      </c>
      <c r="N37" s="38">
        <v>158</v>
      </c>
      <c r="O37" s="38">
        <v>158</v>
      </c>
      <c r="P37" s="38">
        <v>158</v>
      </c>
      <c r="Q37" s="38">
        <v>163</v>
      </c>
      <c r="R37" s="38">
        <v>169</v>
      </c>
      <c r="S37" s="38">
        <v>166</v>
      </c>
      <c r="T37" s="38">
        <v>163</v>
      </c>
      <c r="U37" s="38">
        <v>169</v>
      </c>
      <c r="V37" s="48">
        <v>170</v>
      </c>
      <c r="W37" s="49">
        <v>171</v>
      </c>
      <c r="X37" s="48">
        <v>171</v>
      </c>
      <c r="Y37" s="38">
        <v>168</v>
      </c>
      <c r="Z37" s="33">
        <v>172</v>
      </c>
      <c r="AA37" s="33">
        <v>172</v>
      </c>
      <c r="AB37" s="33">
        <v>173</v>
      </c>
      <c r="AC37" s="39">
        <v>174</v>
      </c>
      <c r="AD37" s="39">
        <v>172</v>
      </c>
      <c r="AE37" s="39">
        <v>177</v>
      </c>
      <c r="AF37" s="39">
        <v>177</v>
      </c>
      <c r="AG37" s="39">
        <v>175</v>
      </c>
      <c r="AH37" s="39">
        <v>174</v>
      </c>
      <c r="AI37" s="39">
        <v>177</v>
      </c>
      <c r="AJ37" s="39">
        <v>175</v>
      </c>
      <c r="AK37" s="39">
        <v>165</v>
      </c>
      <c r="AL37" s="39">
        <v>149</v>
      </c>
      <c r="AM37" s="40">
        <v>149</v>
      </c>
    </row>
    <row r="38" spans="1:39" x14ac:dyDescent="0.3">
      <c r="A38" s="7" t="s">
        <v>71</v>
      </c>
      <c r="B38" s="59">
        <v>749</v>
      </c>
      <c r="C38" s="59">
        <v>752</v>
      </c>
      <c r="D38" s="59">
        <v>751</v>
      </c>
      <c r="E38" s="59">
        <v>758</v>
      </c>
      <c r="F38" s="15">
        <v>768</v>
      </c>
      <c r="G38" s="15">
        <v>763</v>
      </c>
      <c r="H38" s="15">
        <v>787</v>
      </c>
      <c r="I38" s="15">
        <v>815</v>
      </c>
      <c r="J38" s="15">
        <v>802</v>
      </c>
      <c r="K38" s="15">
        <v>792</v>
      </c>
      <c r="L38" s="15">
        <v>789</v>
      </c>
      <c r="M38" s="15">
        <v>791</v>
      </c>
      <c r="N38" s="15">
        <v>777</v>
      </c>
      <c r="O38" s="15">
        <v>782</v>
      </c>
      <c r="P38" s="15">
        <v>797</v>
      </c>
      <c r="Q38" s="15">
        <v>819</v>
      </c>
      <c r="R38" s="15">
        <v>833</v>
      </c>
      <c r="S38" s="15">
        <v>918</v>
      </c>
      <c r="T38" s="15">
        <v>941</v>
      </c>
      <c r="U38" s="15">
        <v>989</v>
      </c>
      <c r="V38" s="50">
        <v>1010</v>
      </c>
      <c r="W38" s="51">
        <v>1057</v>
      </c>
      <c r="X38" s="50">
        <v>1100</v>
      </c>
      <c r="Y38" s="15">
        <v>1059</v>
      </c>
      <c r="Z38" s="16">
        <v>1039</v>
      </c>
      <c r="AA38" s="16">
        <v>1035</v>
      </c>
      <c r="AB38" s="16">
        <v>1064</v>
      </c>
      <c r="AC38" s="17">
        <v>1046</v>
      </c>
      <c r="AD38" s="17">
        <v>1044</v>
      </c>
      <c r="AE38" s="17">
        <v>1045</v>
      </c>
      <c r="AF38" s="17">
        <v>1098</v>
      </c>
      <c r="AG38" s="17">
        <v>1100</v>
      </c>
      <c r="AH38" s="17">
        <v>1084</v>
      </c>
      <c r="AI38" s="17">
        <v>1090</v>
      </c>
      <c r="AJ38" s="17">
        <v>1033</v>
      </c>
      <c r="AK38" s="17">
        <v>901</v>
      </c>
      <c r="AL38" s="17">
        <v>776</v>
      </c>
      <c r="AM38" s="8">
        <v>710</v>
      </c>
    </row>
    <row r="39" spans="1:39" s="90" customFormat="1" x14ac:dyDescent="0.3">
      <c r="A39" s="83" t="s">
        <v>40</v>
      </c>
      <c r="B39" s="84">
        <f>SUM(B9:B38)</f>
        <v>22050</v>
      </c>
      <c r="C39" s="84">
        <f>SUM(C9:C38)</f>
        <v>21792</v>
      </c>
      <c r="D39" s="84">
        <f>SUM(D9:D38)</f>
        <v>21678</v>
      </c>
      <c r="E39" s="84">
        <f>SUM(E9:E38)</f>
        <v>21573</v>
      </c>
      <c r="F39" s="82">
        <f>SUM(F9:F38)</f>
        <v>21586</v>
      </c>
      <c r="G39" s="82">
        <f t="shared" ref="G39:L39" si="0">SUM(G9:G38)</f>
        <v>21422</v>
      </c>
      <c r="H39" s="82">
        <f t="shared" si="0"/>
        <v>21693</v>
      </c>
      <c r="I39" s="82">
        <f t="shared" si="0"/>
        <v>21773</v>
      </c>
      <c r="J39" s="82">
        <f t="shared" si="0"/>
        <v>21927</v>
      </c>
      <c r="K39" s="82">
        <f t="shared" si="0"/>
        <v>22115</v>
      </c>
      <c r="L39" s="85">
        <f t="shared" si="0"/>
        <v>22187</v>
      </c>
      <c r="M39" s="85">
        <f t="shared" ref="M39:R39" si="1">SUM(M9:M38)</f>
        <v>22546</v>
      </c>
      <c r="N39" s="85">
        <f t="shared" si="1"/>
        <v>23044</v>
      </c>
      <c r="O39" s="85">
        <f t="shared" si="1"/>
        <v>23007</v>
      </c>
      <c r="P39" s="85">
        <f t="shared" si="1"/>
        <v>23125</v>
      </c>
      <c r="Q39" s="85">
        <f t="shared" si="1"/>
        <v>23754</v>
      </c>
      <c r="R39" s="85">
        <f t="shared" si="1"/>
        <v>24536</v>
      </c>
      <c r="S39" s="85">
        <f t="shared" ref="S39:X39" si="2">SUM(S9:S38)</f>
        <v>25844</v>
      </c>
      <c r="T39" s="85">
        <f t="shared" si="2"/>
        <v>26858</v>
      </c>
      <c r="U39" s="85">
        <f t="shared" si="2"/>
        <v>28053</v>
      </c>
      <c r="V39" s="85">
        <f t="shared" si="2"/>
        <v>28536</v>
      </c>
      <c r="W39" s="85">
        <f t="shared" si="2"/>
        <v>28976</v>
      </c>
      <c r="X39" s="85">
        <f t="shared" si="2"/>
        <v>29649</v>
      </c>
      <c r="Y39" s="85">
        <f t="shared" ref="Y39:AL39" si="3">SUM(Y9:Y38)</f>
        <v>29858</v>
      </c>
      <c r="Z39" s="87">
        <f t="shared" si="3"/>
        <v>30317</v>
      </c>
      <c r="AA39" s="88">
        <f t="shared" si="3"/>
        <v>30690</v>
      </c>
      <c r="AB39" s="88">
        <f t="shared" si="3"/>
        <v>30747</v>
      </c>
      <c r="AC39" s="88">
        <f t="shared" si="3"/>
        <v>30181</v>
      </c>
      <c r="AD39" s="88">
        <f t="shared" si="3"/>
        <v>30583</v>
      </c>
      <c r="AE39" s="88">
        <f t="shared" si="3"/>
        <v>30542</v>
      </c>
      <c r="AF39" s="88">
        <f t="shared" si="3"/>
        <v>31186</v>
      </c>
      <c r="AG39" s="88">
        <f t="shared" si="3"/>
        <v>31341</v>
      </c>
      <c r="AH39" s="88">
        <f t="shared" si="3"/>
        <v>30926</v>
      </c>
      <c r="AI39" s="88">
        <f t="shared" si="3"/>
        <v>29939</v>
      </c>
      <c r="AJ39" s="88">
        <f t="shared" si="3"/>
        <v>27675</v>
      </c>
      <c r="AK39" s="88">
        <f t="shared" si="3"/>
        <v>25588</v>
      </c>
      <c r="AL39" s="88">
        <f t="shared" si="3"/>
        <v>22026</v>
      </c>
      <c r="AM39" s="96"/>
    </row>
    <row r="40" spans="1:39" x14ac:dyDescent="0.3">
      <c r="A40" s="3" t="s">
        <v>17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24"/>
      <c r="Y40" s="3"/>
      <c r="Z40" s="3"/>
      <c r="AA40" s="3"/>
      <c r="AB40" s="3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E5E5A-723D-47AE-8B55-9FCFBC05D9CD}">
  <dimension ref="A1:AM36"/>
  <sheetViews>
    <sheetView zoomScale="70" zoomScaleNormal="70" workbookViewId="0">
      <selection activeCell="B38" sqref="B38"/>
    </sheetView>
  </sheetViews>
  <sheetFormatPr defaultRowHeight="14.4" x14ac:dyDescent="0.3"/>
  <cols>
    <col min="1" max="1" width="37.5546875" customWidth="1"/>
    <col min="2" max="13" width="9" style="45" customWidth="1"/>
    <col min="14" max="15" width="9.109375" style="45" customWidth="1"/>
    <col min="16" max="16" width="8.88671875" style="45" customWidth="1"/>
    <col min="17" max="17" width="9.109375" style="45" customWidth="1"/>
    <col min="18" max="19" width="9" style="45" customWidth="1"/>
    <col min="20" max="22" width="9.109375" style="45" customWidth="1"/>
    <col min="23" max="23" width="9.109375" style="43" customWidth="1"/>
    <col min="24" max="24" width="9.109375" customWidth="1"/>
    <col min="25" max="25" width="9" customWidth="1"/>
    <col min="26" max="26" width="8.88671875" customWidth="1"/>
    <col min="27" max="28" width="9.109375" customWidth="1"/>
    <col min="29" max="29" width="9" customWidth="1"/>
    <col min="30" max="38" width="9.109375" customWidth="1"/>
    <col min="39" max="39" width="15.5546875" customWidth="1"/>
  </cols>
  <sheetData>
    <row r="1" spans="1:39" x14ac:dyDescent="0.3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3" spans="1:39" ht="27" customHeight="1" x14ac:dyDescent="0.3">
      <c r="B3" s="77" t="s">
        <v>100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4"/>
      <c r="O3" s="47"/>
      <c r="P3" s="47"/>
      <c r="Q3" s="57"/>
      <c r="R3" s="57"/>
      <c r="S3" s="47"/>
      <c r="T3" s="25"/>
      <c r="U3" s="47"/>
      <c r="V3" s="25"/>
      <c r="W3" s="26"/>
      <c r="X3" s="25"/>
      <c r="Y3" s="26"/>
      <c r="Z3" s="26"/>
      <c r="AA3" s="25"/>
      <c r="AB3" s="25"/>
      <c r="AC3" s="22" t="s">
        <v>72</v>
      </c>
      <c r="AD3" s="22"/>
      <c r="AE3" s="22"/>
      <c r="AF3" s="22"/>
      <c r="AG3" s="22"/>
      <c r="AH3" s="75" t="s">
        <v>39</v>
      </c>
      <c r="AI3" s="22"/>
      <c r="AJ3" s="22"/>
      <c r="AK3" s="22"/>
      <c r="AL3" s="22"/>
      <c r="AM3" s="23" t="s">
        <v>38</v>
      </c>
    </row>
    <row r="4" spans="1:39" x14ac:dyDescent="0.3">
      <c r="A4" s="26" t="s">
        <v>5</v>
      </c>
      <c r="B4" s="27" t="s">
        <v>133</v>
      </c>
      <c r="C4" s="27" t="s">
        <v>131</v>
      </c>
      <c r="D4" s="105" t="s">
        <v>128</v>
      </c>
      <c r="E4" s="91" t="s">
        <v>127</v>
      </c>
      <c r="F4" s="27" t="s">
        <v>125</v>
      </c>
      <c r="G4" s="27" t="s">
        <v>122</v>
      </c>
      <c r="H4" s="27" t="s">
        <v>120</v>
      </c>
      <c r="I4" s="27" t="s">
        <v>118</v>
      </c>
      <c r="J4" s="27" t="s">
        <v>116</v>
      </c>
      <c r="K4" s="30" t="s">
        <v>114</v>
      </c>
      <c r="L4" s="27" t="s">
        <v>112</v>
      </c>
      <c r="M4" s="27" t="s">
        <v>109</v>
      </c>
      <c r="N4" s="27" t="s">
        <v>106</v>
      </c>
      <c r="O4" s="27" t="s">
        <v>103</v>
      </c>
      <c r="P4" s="27" t="s">
        <v>101</v>
      </c>
      <c r="Q4" s="27" t="s">
        <v>99</v>
      </c>
      <c r="R4" s="27" t="s">
        <v>97</v>
      </c>
      <c r="S4" s="27" t="s">
        <v>94</v>
      </c>
      <c r="T4" s="27" t="s">
        <v>92</v>
      </c>
      <c r="U4" s="46" t="s">
        <v>89</v>
      </c>
      <c r="V4" s="27" t="s">
        <v>87</v>
      </c>
      <c r="W4" s="27" t="s">
        <v>85</v>
      </c>
      <c r="X4" s="30" t="s">
        <v>83</v>
      </c>
      <c r="Y4" s="27" t="s">
        <v>82</v>
      </c>
      <c r="Z4" s="27" t="s">
        <v>79</v>
      </c>
      <c r="AA4" s="27" t="s">
        <v>77</v>
      </c>
      <c r="AB4" s="27" t="s">
        <v>73</v>
      </c>
      <c r="AC4" s="28" t="s">
        <v>6</v>
      </c>
      <c r="AD4" s="28" t="s">
        <v>7</v>
      </c>
      <c r="AE4" s="28" t="s">
        <v>8</v>
      </c>
      <c r="AF4" s="28" t="s">
        <v>9</v>
      </c>
      <c r="AG4" s="28" t="s">
        <v>10</v>
      </c>
      <c r="AH4" s="28" t="s">
        <v>11</v>
      </c>
      <c r="AI4" s="28" t="s">
        <v>12</v>
      </c>
      <c r="AJ4" s="28" t="s">
        <v>13</v>
      </c>
      <c r="AK4" s="28" t="s">
        <v>14</v>
      </c>
      <c r="AL4" s="28" t="s">
        <v>15</v>
      </c>
      <c r="AM4" s="29" t="s">
        <v>16</v>
      </c>
    </row>
    <row r="5" spans="1:39" x14ac:dyDescent="0.3">
      <c r="A5" s="31" t="s">
        <v>42</v>
      </c>
      <c r="B5" s="68">
        <v>83</v>
      </c>
      <c r="C5" s="38">
        <v>82</v>
      </c>
      <c r="D5" s="68">
        <v>84</v>
      </c>
      <c r="E5" s="68">
        <v>81</v>
      </c>
      <c r="F5" s="38">
        <v>80</v>
      </c>
      <c r="G5" s="38">
        <v>80</v>
      </c>
      <c r="H5" s="38">
        <v>84</v>
      </c>
      <c r="I5" s="38">
        <v>81</v>
      </c>
      <c r="J5" s="38">
        <v>82</v>
      </c>
      <c r="K5" s="38">
        <v>81</v>
      </c>
      <c r="L5" s="38">
        <v>77</v>
      </c>
      <c r="M5" s="38">
        <v>77</v>
      </c>
      <c r="N5" s="38">
        <v>81</v>
      </c>
      <c r="O5" s="38">
        <v>82</v>
      </c>
      <c r="P5" s="38">
        <v>84</v>
      </c>
      <c r="Q5" s="38">
        <v>81</v>
      </c>
      <c r="R5" s="38">
        <v>83</v>
      </c>
      <c r="S5" s="38">
        <v>83</v>
      </c>
      <c r="T5" s="38">
        <v>87</v>
      </c>
      <c r="U5" s="38">
        <v>85</v>
      </c>
      <c r="V5" s="48">
        <v>87</v>
      </c>
      <c r="W5" s="49">
        <v>89</v>
      </c>
      <c r="X5" s="48">
        <v>87</v>
      </c>
      <c r="Y5" s="32">
        <v>87</v>
      </c>
      <c r="Z5" s="33">
        <v>85</v>
      </c>
      <c r="AA5" s="33">
        <v>87</v>
      </c>
      <c r="AB5" s="33">
        <v>89</v>
      </c>
      <c r="AC5" s="34">
        <v>85</v>
      </c>
      <c r="AD5" s="34">
        <v>84</v>
      </c>
      <c r="AE5" s="34">
        <v>89</v>
      </c>
      <c r="AF5" s="34">
        <v>90</v>
      </c>
      <c r="AG5" s="34">
        <v>88</v>
      </c>
      <c r="AH5" s="34">
        <v>89</v>
      </c>
      <c r="AI5" s="34">
        <v>87</v>
      </c>
      <c r="AJ5" s="34">
        <v>83</v>
      </c>
      <c r="AK5" s="34">
        <v>83</v>
      </c>
      <c r="AL5" s="34">
        <v>75</v>
      </c>
      <c r="AM5" s="35">
        <v>74</v>
      </c>
    </row>
    <row r="6" spans="1:39" x14ac:dyDescent="0.3">
      <c r="A6" s="7" t="s">
        <v>43</v>
      </c>
      <c r="B6" s="59">
        <v>236</v>
      </c>
      <c r="C6" s="15">
        <v>236</v>
      </c>
      <c r="D6" s="59">
        <v>237</v>
      </c>
      <c r="E6" s="59">
        <v>239</v>
      </c>
      <c r="F6" s="15">
        <v>236</v>
      </c>
      <c r="G6" s="15">
        <v>235</v>
      </c>
      <c r="H6" s="15">
        <v>228</v>
      </c>
      <c r="I6" s="15">
        <v>231</v>
      </c>
      <c r="J6" s="15">
        <v>239</v>
      </c>
      <c r="K6" s="15">
        <v>242</v>
      </c>
      <c r="L6" s="15">
        <v>240</v>
      </c>
      <c r="M6" s="15">
        <v>240</v>
      </c>
      <c r="N6" s="15">
        <v>247</v>
      </c>
      <c r="O6" s="15">
        <v>247</v>
      </c>
      <c r="P6" s="15">
        <v>246</v>
      </c>
      <c r="Q6" s="15">
        <v>246</v>
      </c>
      <c r="R6" s="15">
        <v>254</v>
      </c>
      <c r="S6" s="15">
        <v>275</v>
      </c>
      <c r="T6" s="15">
        <v>301</v>
      </c>
      <c r="U6" s="15">
        <v>302</v>
      </c>
      <c r="V6" s="50">
        <v>302</v>
      </c>
      <c r="W6" s="51">
        <v>303</v>
      </c>
      <c r="X6" s="50">
        <v>306</v>
      </c>
      <c r="Y6" s="18">
        <v>289</v>
      </c>
      <c r="Z6" s="16">
        <v>286</v>
      </c>
      <c r="AA6" s="16">
        <v>286</v>
      </c>
      <c r="AB6" s="16">
        <v>283</v>
      </c>
      <c r="AC6" s="12">
        <v>266</v>
      </c>
      <c r="AD6" s="12">
        <v>259</v>
      </c>
      <c r="AE6" s="12">
        <v>256</v>
      </c>
      <c r="AF6" s="12">
        <v>259</v>
      </c>
      <c r="AG6" s="12">
        <v>259</v>
      </c>
      <c r="AH6" s="12">
        <v>256</v>
      </c>
      <c r="AI6" s="12">
        <v>248</v>
      </c>
      <c r="AJ6" s="12">
        <v>235</v>
      </c>
      <c r="AK6" s="12">
        <v>233</v>
      </c>
      <c r="AL6" s="12">
        <v>217</v>
      </c>
      <c r="AM6" s="9">
        <v>223</v>
      </c>
    </row>
    <row r="7" spans="1:39" x14ac:dyDescent="0.3">
      <c r="A7" s="31" t="s">
        <v>44</v>
      </c>
      <c r="B7" s="68">
        <v>225</v>
      </c>
      <c r="C7" s="38">
        <v>218</v>
      </c>
      <c r="D7" s="68">
        <v>219</v>
      </c>
      <c r="E7" s="68">
        <v>219</v>
      </c>
      <c r="F7" s="38">
        <v>213</v>
      </c>
      <c r="G7" s="38">
        <v>212</v>
      </c>
      <c r="H7" s="38">
        <v>208</v>
      </c>
      <c r="I7" s="38">
        <v>209</v>
      </c>
      <c r="J7" s="38">
        <v>211</v>
      </c>
      <c r="K7" s="38">
        <v>214</v>
      </c>
      <c r="L7" s="38">
        <v>214</v>
      </c>
      <c r="M7" s="38">
        <v>220</v>
      </c>
      <c r="N7" s="38">
        <v>227</v>
      </c>
      <c r="O7" s="38">
        <v>229</v>
      </c>
      <c r="P7" s="38">
        <v>227</v>
      </c>
      <c r="Q7" s="38">
        <v>228</v>
      </c>
      <c r="R7" s="38">
        <v>226</v>
      </c>
      <c r="S7" s="38">
        <v>245</v>
      </c>
      <c r="T7" s="38">
        <v>254</v>
      </c>
      <c r="U7" s="38">
        <v>259</v>
      </c>
      <c r="V7" s="48">
        <v>267</v>
      </c>
      <c r="W7" s="49">
        <v>266</v>
      </c>
      <c r="X7" s="48">
        <v>268</v>
      </c>
      <c r="Y7" s="32">
        <v>268</v>
      </c>
      <c r="Z7" s="33">
        <v>268</v>
      </c>
      <c r="AA7" s="33">
        <v>270</v>
      </c>
      <c r="AB7" s="33">
        <v>268</v>
      </c>
      <c r="AC7" s="34">
        <v>245</v>
      </c>
      <c r="AD7" s="34">
        <v>237</v>
      </c>
      <c r="AE7" s="34">
        <v>242</v>
      </c>
      <c r="AF7" s="34">
        <v>250</v>
      </c>
      <c r="AG7" s="34">
        <v>251</v>
      </c>
      <c r="AH7" s="34">
        <v>246</v>
      </c>
      <c r="AI7" s="34">
        <v>244</v>
      </c>
      <c r="AJ7" s="34">
        <v>237</v>
      </c>
      <c r="AK7" s="34">
        <v>230</v>
      </c>
      <c r="AL7" s="34">
        <v>216</v>
      </c>
      <c r="AM7" s="35">
        <v>213</v>
      </c>
    </row>
    <row r="8" spans="1:39" x14ac:dyDescent="0.3">
      <c r="A8" s="7" t="s">
        <v>45</v>
      </c>
      <c r="B8" s="59">
        <v>22</v>
      </c>
      <c r="C8" s="15">
        <v>19</v>
      </c>
      <c r="D8" s="59">
        <v>21</v>
      </c>
      <c r="E8" s="59">
        <v>22</v>
      </c>
      <c r="F8" s="15">
        <v>21</v>
      </c>
      <c r="G8" s="15">
        <v>20</v>
      </c>
      <c r="H8" s="15">
        <v>22</v>
      </c>
      <c r="I8" s="15">
        <v>20</v>
      </c>
      <c r="J8" s="15">
        <v>21</v>
      </c>
      <c r="K8" s="15">
        <v>21</v>
      </c>
      <c r="L8" s="15">
        <v>21</v>
      </c>
      <c r="M8" s="15">
        <v>21</v>
      </c>
      <c r="N8" s="15">
        <v>22</v>
      </c>
      <c r="O8" s="15">
        <v>24</v>
      </c>
      <c r="P8" s="15">
        <v>24</v>
      </c>
      <c r="Q8" s="15">
        <v>23</v>
      </c>
      <c r="R8" s="15">
        <v>22</v>
      </c>
      <c r="S8" s="15">
        <v>23</v>
      </c>
      <c r="T8" s="15">
        <v>23</v>
      </c>
      <c r="U8" s="15">
        <v>23</v>
      </c>
      <c r="V8" s="50">
        <v>22</v>
      </c>
      <c r="W8" s="51">
        <v>22</v>
      </c>
      <c r="X8" s="50">
        <v>24</v>
      </c>
      <c r="Y8" s="18">
        <v>24</v>
      </c>
      <c r="Z8" s="16">
        <v>25</v>
      </c>
      <c r="AA8" s="16">
        <v>24</v>
      </c>
      <c r="AB8" s="16">
        <v>24</v>
      </c>
      <c r="AC8" s="12">
        <v>26</v>
      </c>
      <c r="AD8" s="12">
        <v>25</v>
      </c>
      <c r="AE8" s="12">
        <v>27</v>
      </c>
      <c r="AF8" s="12">
        <v>27</v>
      </c>
      <c r="AG8" s="12">
        <v>26</v>
      </c>
      <c r="AH8" s="12">
        <v>25</v>
      </c>
      <c r="AI8" s="12">
        <v>25</v>
      </c>
      <c r="AJ8" s="12">
        <v>25</v>
      </c>
      <c r="AK8" s="12">
        <v>26</v>
      </c>
      <c r="AL8" s="12">
        <v>22</v>
      </c>
      <c r="AM8" s="9">
        <v>25</v>
      </c>
    </row>
    <row r="9" spans="1:39" x14ac:dyDescent="0.3">
      <c r="A9" s="31" t="s">
        <v>46</v>
      </c>
      <c r="B9" s="68">
        <v>442</v>
      </c>
      <c r="C9" s="38">
        <v>430</v>
      </c>
      <c r="D9" s="68">
        <v>423</v>
      </c>
      <c r="E9" s="68">
        <v>430</v>
      </c>
      <c r="F9" s="38">
        <v>428</v>
      </c>
      <c r="G9" s="38">
        <v>420</v>
      </c>
      <c r="H9" s="38">
        <v>426</v>
      </c>
      <c r="I9" s="38">
        <v>422</v>
      </c>
      <c r="J9" s="38">
        <v>430</v>
      </c>
      <c r="K9" s="38">
        <v>440</v>
      </c>
      <c r="L9" s="38">
        <v>442</v>
      </c>
      <c r="M9" s="38">
        <v>453</v>
      </c>
      <c r="N9" s="38">
        <v>455</v>
      </c>
      <c r="O9" s="38">
        <v>460</v>
      </c>
      <c r="P9" s="38">
        <v>470</v>
      </c>
      <c r="Q9" s="38">
        <v>469</v>
      </c>
      <c r="R9" s="38">
        <v>484</v>
      </c>
      <c r="S9" s="38">
        <v>503</v>
      </c>
      <c r="T9" s="38">
        <v>518</v>
      </c>
      <c r="U9" s="38">
        <v>525</v>
      </c>
      <c r="V9" s="48">
        <v>529</v>
      </c>
      <c r="W9" s="49">
        <v>527</v>
      </c>
      <c r="X9" s="48">
        <v>526</v>
      </c>
      <c r="Y9" s="32">
        <v>507</v>
      </c>
      <c r="Z9" s="33">
        <v>497</v>
      </c>
      <c r="AA9" s="33">
        <v>487</v>
      </c>
      <c r="AB9" s="33">
        <v>481</v>
      </c>
      <c r="AC9" s="34">
        <v>461</v>
      </c>
      <c r="AD9" s="34">
        <v>467</v>
      </c>
      <c r="AE9" s="34">
        <v>475</v>
      </c>
      <c r="AF9" s="34">
        <v>483</v>
      </c>
      <c r="AG9" s="34">
        <v>492</v>
      </c>
      <c r="AH9" s="34">
        <v>480</v>
      </c>
      <c r="AI9" s="34">
        <v>478</v>
      </c>
      <c r="AJ9" s="34">
        <v>453</v>
      </c>
      <c r="AK9" s="34">
        <v>443</v>
      </c>
      <c r="AL9" s="34">
        <v>430</v>
      </c>
      <c r="AM9" s="35">
        <v>423</v>
      </c>
    </row>
    <row r="10" spans="1:39" x14ac:dyDescent="0.3">
      <c r="A10" s="7" t="s">
        <v>47</v>
      </c>
      <c r="B10" s="59">
        <v>362</v>
      </c>
      <c r="C10" s="15">
        <v>353</v>
      </c>
      <c r="D10" s="59">
        <v>369</v>
      </c>
      <c r="E10" s="59">
        <v>363</v>
      </c>
      <c r="F10" s="15">
        <v>357</v>
      </c>
      <c r="G10" s="15">
        <v>358</v>
      </c>
      <c r="H10" s="15">
        <v>362</v>
      </c>
      <c r="I10" s="15">
        <v>364</v>
      </c>
      <c r="J10" s="15">
        <v>372</v>
      </c>
      <c r="K10" s="15">
        <v>374</v>
      </c>
      <c r="L10" s="15">
        <v>373</v>
      </c>
      <c r="M10" s="15">
        <v>382</v>
      </c>
      <c r="N10" s="15">
        <v>390</v>
      </c>
      <c r="O10" s="15">
        <v>387</v>
      </c>
      <c r="P10" s="15">
        <v>392</v>
      </c>
      <c r="Q10" s="15">
        <v>400</v>
      </c>
      <c r="R10" s="15">
        <v>407</v>
      </c>
      <c r="S10" s="15">
        <v>421</v>
      </c>
      <c r="T10" s="15">
        <v>434</v>
      </c>
      <c r="U10" s="15">
        <v>447</v>
      </c>
      <c r="V10" s="50">
        <v>450</v>
      </c>
      <c r="W10" s="51">
        <v>451</v>
      </c>
      <c r="X10" s="50">
        <v>462</v>
      </c>
      <c r="Y10" s="18">
        <v>455</v>
      </c>
      <c r="Z10" s="16">
        <v>449</v>
      </c>
      <c r="AA10" s="16">
        <v>444</v>
      </c>
      <c r="AB10" s="16">
        <v>441</v>
      </c>
      <c r="AC10" s="12">
        <v>409</v>
      </c>
      <c r="AD10" s="12">
        <v>401</v>
      </c>
      <c r="AE10" s="12">
        <v>407</v>
      </c>
      <c r="AF10" s="12">
        <v>403</v>
      </c>
      <c r="AG10" s="12">
        <v>421</v>
      </c>
      <c r="AH10" s="12">
        <v>421</v>
      </c>
      <c r="AI10" s="12">
        <v>411</v>
      </c>
      <c r="AJ10" s="12">
        <v>382</v>
      </c>
      <c r="AK10" s="12">
        <v>360</v>
      </c>
      <c r="AL10" s="12">
        <v>342</v>
      </c>
      <c r="AM10" s="9">
        <v>341</v>
      </c>
    </row>
    <row r="11" spans="1:39" x14ac:dyDescent="0.3">
      <c r="A11" s="31" t="s">
        <v>48</v>
      </c>
      <c r="B11" s="68">
        <v>599</v>
      </c>
      <c r="C11" s="38">
        <v>596</v>
      </c>
      <c r="D11" s="68">
        <v>602</v>
      </c>
      <c r="E11" s="68">
        <v>603</v>
      </c>
      <c r="F11" s="38">
        <v>590</v>
      </c>
      <c r="G11" s="38">
        <v>586</v>
      </c>
      <c r="H11" s="38">
        <v>616</v>
      </c>
      <c r="I11" s="38">
        <v>623</v>
      </c>
      <c r="J11" s="38">
        <v>637</v>
      </c>
      <c r="K11" s="38">
        <v>647</v>
      </c>
      <c r="L11" s="38">
        <v>641</v>
      </c>
      <c r="M11" s="38">
        <v>651</v>
      </c>
      <c r="N11" s="38">
        <v>656</v>
      </c>
      <c r="O11" s="38">
        <v>668</v>
      </c>
      <c r="P11" s="38">
        <v>681</v>
      </c>
      <c r="Q11" s="38">
        <v>698</v>
      </c>
      <c r="R11" s="38">
        <v>730</v>
      </c>
      <c r="S11" s="38">
        <v>783</v>
      </c>
      <c r="T11" s="38">
        <v>840</v>
      </c>
      <c r="U11" s="38">
        <v>861</v>
      </c>
      <c r="V11" s="48">
        <v>871</v>
      </c>
      <c r="W11" s="49">
        <v>877</v>
      </c>
      <c r="X11" s="48">
        <v>880</v>
      </c>
      <c r="Y11" s="32">
        <v>858</v>
      </c>
      <c r="Z11" s="33">
        <v>851</v>
      </c>
      <c r="AA11" s="33">
        <v>834</v>
      </c>
      <c r="AB11" s="33">
        <v>819</v>
      </c>
      <c r="AC11" s="34">
        <v>745</v>
      </c>
      <c r="AD11" s="34">
        <v>711</v>
      </c>
      <c r="AE11" s="34">
        <v>709</v>
      </c>
      <c r="AF11" s="34">
        <v>706</v>
      </c>
      <c r="AG11" s="34">
        <v>696</v>
      </c>
      <c r="AH11" s="34">
        <v>674</v>
      </c>
      <c r="AI11" s="34">
        <v>669</v>
      </c>
      <c r="AJ11" s="34">
        <v>649</v>
      </c>
      <c r="AK11" s="34">
        <v>632</v>
      </c>
      <c r="AL11" s="34">
        <v>600</v>
      </c>
      <c r="AM11" s="35">
        <v>585</v>
      </c>
    </row>
    <row r="12" spans="1:39" x14ac:dyDescent="0.3">
      <c r="A12" s="7" t="s">
        <v>49</v>
      </c>
      <c r="B12" s="59">
        <v>640</v>
      </c>
      <c r="C12" s="15">
        <v>632</v>
      </c>
      <c r="D12" s="59">
        <v>632</v>
      </c>
      <c r="E12" s="59">
        <v>624</v>
      </c>
      <c r="F12" s="15">
        <v>635</v>
      </c>
      <c r="G12" s="15">
        <v>645</v>
      </c>
      <c r="H12" s="15">
        <v>658</v>
      </c>
      <c r="I12" s="15">
        <v>662</v>
      </c>
      <c r="J12" s="15">
        <v>663</v>
      </c>
      <c r="K12" s="15">
        <v>668</v>
      </c>
      <c r="L12" s="15">
        <v>633</v>
      </c>
      <c r="M12" s="15">
        <v>637</v>
      </c>
      <c r="N12" s="15">
        <v>649</v>
      </c>
      <c r="O12" s="15">
        <v>660</v>
      </c>
      <c r="P12" s="15">
        <v>663</v>
      </c>
      <c r="Q12" s="15">
        <v>689</v>
      </c>
      <c r="R12" s="15">
        <v>698</v>
      </c>
      <c r="S12" s="15">
        <v>730</v>
      </c>
      <c r="T12" s="15">
        <v>768</v>
      </c>
      <c r="U12" s="15">
        <v>773</v>
      </c>
      <c r="V12" s="50">
        <v>789</v>
      </c>
      <c r="W12" s="51">
        <v>808</v>
      </c>
      <c r="X12" s="50">
        <v>819</v>
      </c>
      <c r="Y12" s="18">
        <v>805</v>
      </c>
      <c r="Z12" s="16">
        <v>814</v>
      </c>
      <c r="AA12" s="16">
        <v>839</v>
      </c>
      <c r="AB12" s="16">
        <v>845</v>
      </c>
      <c r="AC12" s="12">
        <v>814</v>
      </c>
      <c r="AD12" s="12">
        <v>826</v>
      </c>
      <c r="AE12" s="12">
        <v>832</v>
      </c>
      <c r="AF12" s="12">
        <v>831</v>
      </c>
      <c r="AG12" s="12">
        <v>822</v>
      </c>
      <c r="AH12" s="12">
        <v>787</v>
      </c>
      <c r="AI12" s="12">
        <v>765</v>
      </c>
      <c r="AJ12" s="12">
        <v>714</v>
      </c>
      <c r="AK12" s="12">
        <v>684</v>
      </c>
      <c r="AL12" s="12">
        <v>599</v>
      </c>
      <c r="AM12" s="9">
        <v>528</v>
      </c>
    </row>
    <row r="13" spans="1:39" x14ac:dyDescent="0.3">
      <c r="A13" s="31" t="s">
        <v>50</v>
      </c>
      <c r="B13" s="68">
        <v>86</v>
      </c>
      <c r="C13" s="38">
        <v>85</v>
      </c>
      <c r="D13" s="68">
        <v>85</v>
      </c>
      <c r="E13" s="68">
        <v>90</v>
      </c>
      <c r="F13" s="38">
        <v>90</v>
      </c>
      <c r="G13" s="38">
        <v>90</v>
      </c>
      <c r="H13" s="38">
        <v>99</v>
      </c>
      <c r="I13" s="38">
        <v>97</v>
      </c>
      <c r="J13" s="38">
        <v>100</v>
      </c>
      <c r="K13" s="38">
        <v>99</v>
      </c>
      <c r="L13" s="38">
        <v>100</v>
      </c>
      <c r="M13" s="38">
        <v>100</v>
      </c>
      <c r="N13" s="38">
        <v>102</v>
      </c>
      <c r="O13" s="38">
        <v>101</v>
      </c>
      <c r="P13" s="38">
        <v>98</v>
      </c>
      <c r="Q13" s="38">
        <v>99</v>
      </c>
      <c r="R13" s="38">
        <v>100</v>
      </c>
      <c r="S13" s="38">
        <v>97</v>
      </c>
      <c r="T13" s="38">
        <v>100</v>
      </c>
      <c r="U13" s="38">
        <v>99</v>
      </c>
      <c r="V13" s="48">
        <v>100</v>
      </c>
      <c r="W13" s="49">
        <v>100</v>
      </c>
      <c r="X13" s="48">
        <v>103</v>
      </c>
      <c r="Y13" s="32">
        <v>103</v>
      </c>
      <c r="Z13" s="33">
        <v>107</v>
      </c>
      <c r="AA13" s="33">
        <v>104</v>
      </c>
      <c r="AB13" s="33">
        <v>109</v>
      </c>
      <c r="AC13" s="34">
        <v>102</v>
      </c>
      <c r="AD13" s="34">
        <v>101</v>
      </c>
      <c r="AE13" s="34">
        <v>103</v>
      </c>
      <c r="AF13" s="34">
        <v>104</v>
      </c>
      <c r="AG13" s="34">
        <v>102</v>
      </c>
      <c r="AH13" s="34">
        <v>101</v>
      </c>
      <c r="AI13" s="34">
        <v>101</v>
      </c>
      <c r="AJ13" s="34">
        <v>103</v>
      </c>
      <c r="AK13" s="34">
        <v>101</v>
      </c>
      <c r="AL13" s="34">
        <v>96</v>
      </c>
      <c r="AM13" s="35">
        <v>100</v>
      </c>
    </row>
    <row r="14" spans="1:39" x14ac:dyDescent="0.3">
      <c r="A14" s="7" t="s">
        <v>51</v>
      </c>
      <c r="B14" s="59">
        <v>286</v>
      </c>
      <c r="C14" s="15">
        <v>296</v>
      </c>
      <c r="D14" s="59">
        <v>300</v>
      </c>
      <c r="E14" s="59">
        <v>297</v>
      </c>
      <c r="F14" s="15">
        <v>293</v>
      </c>
      <c r="G14" s="15">
        <v>286</v>
      </c>
      <c r="H14" s="15">
        <v>282</v>
      </c>
      <c r="I14" s="15">
        <v>288</v>
      </c>
      <c r="J14" s="15">
        <v>286</v>
      </c>
      <c r="K14" s="15">
        <v>286</v>
      </c>
      <c r="L14" s="15">
        <v>279</v>
      </c>
      <c r="M14" s="15">
        <v>285</v>
      </c>
      <c r="N14" s="15">
        <v>289</v>
      </c>
      <c r="O14" s="15">
        <v>299</v>
      </c>
      <c r="P14" s="15">
        <v>301</v>
      </c>
      <c r="Q14" s="15">
        <v>303</v>
      </c>
      <c r="R14" s="15">
        <v>316</v>
      </c>
      <c r="S14" s="15">
        <v>333</v>
      </c>
      <c r="T14" s="15">
        <v>353</v>
      </c>
      <c r="U14" s="15">
        <v>363</v>
      </c>
      <c r="V14" s="50">
        <v>371</v>
      </c>
      <c r="W14" s="51">
        <v>368</v>
      </c>
      <c r="X14" s="50">
        <v>374</v>
      </c>
      <c r="Y14" s="18">
        <v>376</v>
      </c>
      <c r="Z14" s="16">
        <v>371</v>
      </c>
      <c r="AA14" s="16">
        <v>361</v>
      </c>
      <c r="AB14" s="16">
        <v>353</v>
      </c>
      <c r="AC14" s="12">
        <v>316</v>
      </c>
      <c r="AD14" s="12">
        <v>307</v>
      </c>
      <c r="AE14" s="12">
        <v>311</v>
      </c>
      <c r="AF14" s="12">
        <v>311</v>
      </c>
      <c r="AG14" s="12">
        <v>308</v>
      </c>
      <c r="AH14" s="12">
        <v>302</v>
      </c>
      <c r="AI14" s="12">
        <v>293</v>
      </c>
      <c r="AJ14" s="12">
        <v>290</v>
      </c>
      <c r="AK14" s="12">
        <v>284</v>
      </c>
      <c r="AL14" s="12">
        <v>268</v>
      </c>
      <c r="AM14" s="9">
        <v>277</v>
      </c>
    </row>
    <row r="15" spans="1:39" x14ac:dyDescent="0.3">
      <c r="A15" s="31" t="s">
        <v>52</v>
      </c>
      <c r="B15" s="68">
        <v>53</v>
      </c>
      <c r="C15" s="38">
        <v>54</v>
      </c>
      <c r="D15" s="68">
        <v>58</v>
      </c>
      <c r="E15" s="68">
        <v>60</v>
      </c>
      <c r="F15" s="38">
        <v>63</v>
      </c>
      <c r="G15" s="38">
        <v>60</v>
      </c>
      <c r="H15" s="38">
        <v>63</v>
      </c>
      <c r="I15" s="38">
        <v>63</v>
      </c>
      <c r="J15" s="38">
        <v>62</v>
      </c>
      <c r="K15" s="38">
        <v>61</v>
      </c>
      <c r="L15" s="38">
        <v>62</v>
      </c>
      <c r="M15" s="38">
        <v>62</v>
      </c>
      <c r="N15" s="38">
        <v>68</v>
      </c>
      <c r="O15" s="38">
        <v>70</v>
      </c>
      <c r="P15" s="38">
        <v>68</v>
      </c>
      <c r="Q15" s="38">
        <v>65</v>
      </c>
      <c r="R15" s="38">
        <v>65</v>
      </c>
      <c r="S15" s="38">
        <v>66</v>
      </c>
      <c r="T15" s="38">
        <v>73</v>
      </c>
      <c r="U15" s="38">
        <v>74</v>
      </c>
      <c r="V15" s="48">
        <v>73</v>
      </c>
      <c r="W15" s="49">
        <v>72</v>
      </c>
      <c r="X15" s="48">
        <v>73</v>
      </c>
      <c r="Y15" s="32">
        <v>73</v>
      </c>
      <c r="Z15" s="33">
        <v>73</v>
      </c>
      <c r="AA15" s="33">
        <v>75</v>
      </c>
      <c r="AB15" s="33">
        <v>77</v>
      </c>
      <c r="AC15" s="34">
        <v>67</v>
      </c>
      <c r="AD15" s="34">
        <v>67</v>
      </c>
      <c r="AE15" s="34">
        <v>67</v>
      </c>
      <c r="AF15" s="34">
        <v>63</v>
      </c>
      <c r="AG15" s="34">
        <v>59</v>
      </c>
      <c r="AH15" s="34">
        <v>59</v>
      </c>
      <c r="AI15" s="34">
        <v>60</v>
      </c>
      <c r="AJ15" s="34">
        <v>55</v>
      </c>
      <c r="AK15" s="34">
        <v>55</v>
      </c>
      <c r="AL15" s="34">
        <v>50</v>
      </c>
      <c r="AM15" s="35">
        <v>48</v>
      </c>
    </row>
    <row r="16" spans="1:39" x14ac:dyDescent="0.3">
      <c r="A16" s="7" t="s">
        <v>53</v>
      </c>
      <c r="B16" s="59">
        <v>47</v>
      </c>
      <c r="C16" s="15">
        <v>46</v>
      </c>
      <c r="D16" s="59">
        <v>46</v>
      </c>
      <c r="E16" s="59">
        <v>48</v>
      </c>
      <c r="F16" s="15">
        <v>45</v>
      </c>
      <c r="G16" s="15">
        <v>43</v>
      </c>
      <c r="H16" s="15">
        <v>42</v>
      </c>
      <c r="I16" s="15">
        <v>39</v>
      </c>
      <c r="J16" s="15">
        <v>38</v>
      </c>
      <c r="K16" s="15">
        <v>39</v>
      </c>
      <c r="L16" s="15">
        <v>41</v>
      </c>
      <c r="M16" s="15">
        <v>40</v>
      </c>
      <c r="N16" s="15">
        <v>39</v>
      </c>
      <c r="O16" s="15">
        <v>39</v>
      </c>
      <c r="P16" s="15">
        <v>40</v>
      </c>
      <c r="Q16" s="15">
        <v>44</v>
      </c>
      <c r="R16" s="15">
        <v>44</v>
      </c>
      <c r="S16" s="15">
        <v>45</v>
      </c>
      <c r="T16" s="15">
        <v>44</v>
      </c>
      <c r="U16" s="15">
        <v>44</v>
      </c>
      <c r="V16" s="50">
        <v>45</v>
      </c>
      <c r="W16" s="51">
        <v>45</v>
      </c>
      <c r="X16" s="50">
        <v>44</v>
      </c>
      <c r="Y16" s="18">
        <v>41</v>
      </c>
      <c r="Z16" s="16">
        <v>43</v>
      </c>
      <c r="AA16" s="16">
        <v>43</v>
      </c>
      <c r="AB16" s="16">
        <v>40</v>
      </c>
      <c r="AC16" s="12">
        <v>41</v>
      </c>
      <c r="AD16" s="12">
        <v>40</v>
      </c>
      <c r="AE16" s="12">
        <v>41</v>
      </c>
      <c r="AF16" s="12">
        <v>40</v>
      </c>
      <c r="AG16" s="12">
        <v>43</v>
      </c>
      <c r="AH16" s="12">
        <v>43</v>
      </c>
      <c r="AI16" s="12">
        <v>43</v>
      </c>
      <c r="AJ16" s="12">
        <v>41</v>
      </c>
      <c r="AK16" s="12">
        <v>41</v>
      </c>
      <c r="AL16" s="12">
        <v>40</v>
      </c>
      <c r="AM16" s="9">
        <v>41</v>
      </c>
    </row>
    <row r="17" spans="1:39" x14ac:dyDescent="0.3">
      <c r="A17" s="31" t="s">
        <v>54</v>
      </c>
      <c r="B17" s="68">
        <v>372</v>
      </c>
      <c r="C17" s="38">
        <v>357</v>
      </c>
      <c r="D17" s="68">
        <v>352</v>
      </c>
      <c r="E17" s="68">
        <v>353</v>
      </c>
      <c r="F17" s="38">
        <v>348</v>
      </c>
      <c r="G17" s="38">
        <v>345</v>
      </c>
      <c r="H17" s="38">
        <v>336</v>
      </c>
      <c r="I17" s="38">
        <v>340</v>
      </c>
      <c r="J17" s="38">
        <v>345</v>
      </c>
      <c r="K17" s="38">
        <v>349</v>
      </c>
      <c r="L17" s="38">
        <v>332</v>
      </c>
      <c r="M17" s="38">
        <v>333</v>
      </c>
      <c r="N17" s="38">
        <v>327</v>
      </c>
      <c r="O17" s="38">
        <v>327</v>
      </c>
      <c r="P17" s="38">
        <v>328</v>
      </c>
      <c r="Q17" s="38">
        <v>342</v>
      </c>
      <c r="R17" s="38">
        <v>348</v>
      </c>
      <c r="S17" s="38">
        <v>377</v>
      </c>
      <c r="T17" s="38">
        <v>391</v>
      </c>
      <c r="U17" s="38">
        <v>396</v>
      </c>
      <c r="V17" s="48">
        <v>394</v>
      </c>
      <c r="W17" s="49">
        <v>392</v>
      </c>
      <c r="X17" s="48">
        <v>396</v>
      </c>
      <c r="Y17" s="32">
        <v>399</v>
      </c>
      <c r="Z17" s="33">
        <v>392</v>
      </c>
      <c r="AA17" s="33">
        <v>383</v>
      </c>
      <c r="AB17" s="33">
        <v>383</v>
      </c>
      <c r="AC17" s="34">
        <v>357</v>
      </c>
      <c r="AD17" s="34">
        <v>337</v>
      </c>
      <c r="AE17" s="34">
        <v>338</v>
      </c>
      <c r="AF17" s="34">
        <v>338</v>
      </c>
      <c r="AG17" s="34">
        <v>345</v>
      </c>
      <c r="AH17" s="34">
        <v>344</v>
      </c>
      <c r="AI17" s="34">
        <v>355</v>
      </c>
      <c r="AJ17" s="34">
        <v>352</v>
      </c>
      <c r="AK17" s="34">
        <v>351</v>
      </c>
      <c r="AL17" s="34">
        <v>336</v>
      </c>
      <c r="AM17" s="35">
        <v>331</v>
      </c>
    </row>
    <row r="18" spans="1:39" x14ac:dyDescent="0.3">
      <c r="A18" s="7" t="s">
        <v>55</v>
      </c>
      <c r="B18" s="59">
        <v>305</v>
      </c>
      <c r="C18" s="15">
        <v>305</v>
      </c>
      <c r="D18" s="59">
        <v>301</v>
      </c>
      <c r="E18" s="59">
        <v>302</v>
      </c>
      <c r="F18" s="15">
        <v>303</v>
      </c>
      <c r="G18" s="15">
        <v>302</v>
      </c>
      <c r="H18" s="15">
        <v>305</v>
      </c>
      <c r="I18" s="15">
        <v>315</v>
      </c>
      <c r="J18" s="15">
        <v>321</v>
      </c>
      <c r="K18" s="15">
        <v>324</v>
      </c>
      <c r="L18" s="15">
        <v>324</v>
      </c>
      <c r="M18" s="15">
        <v>329</v>
      </c>
      <c r="N18" s="15">
        <v>329</v>
      </c>
      <c r="O18" s="15">
        <v>338</v>
      </c>
      <c r="P18" s="15">
        <v>338</v>
      </c>
      <c r="Q18" s="15">
        <v>342</v>
      </c>
      <c r="R18" s="15">
        <v>354</v>
      </c>
      <c r="S18" s="15">
        <v>378</v>
      </c>
      <c r="T18" s="15">
        <v>381</v>
      </c>
      <c r="U18" s="15">
        <v>389</v>
      </c>
      <c r="V18" s="50">
        <v>401</v>
      </c>
      <c r="W18" s="51">
        <v>404</v>
      </c>
      <c r="X18" s="50">
        <v>405</v>
      </c>
      <c r="Y18" s="18">
        <v>408</v>
      </c>
      <c r="Z18" s="16">
        <v>406</v>
      </c>
      <c r="AA18" s="16">
        <v>401</v>
      </c>
      <c r="AB18" s="16">
        <v>398</v>
      </c>
      <c r="AC18" s="12">
        <v>367</v>
      </c>
      <c r="AD18" s="12">
        <v>366</v>
      </c>
      <c r="AE18" s="12">
        <v>366</v>
      </c>
      <c r="AF18" s="12">
        <v>371</v>
      </c>
      <c r="AG18" s="12">
        <v>372</v>
      </c>
      <c r="AH18" s="12">
        <v>369</v>
      </c>
      <c r="AI18" s="12">
        <v>371</v>
      </c>
      <c r="AJ18" s="12">
        <v>348</v>
      </c>
      <c r="AK18" s="12">
        <v>337</v>
      </c>
      <c r="AL18" s="12">
        <v>314</v>
      </c>
      <c r="AM18" s="9">
        <v>299</v>
      </c>
    </row>
    <row r="19" spans="1:39" x14ac:dyDescent="0.3">
      <c r="A19" s="31" t="s">
        <v>56</v>
      </c>
      <c r="B19" s="68">
        <v>284</v>
      </c>
      <c r="C19" s="38">
        <v>278</v>
      </c>
      <c r="D19" s="68">
        <v>274</v>
      </c>
      <c r="E19" s="68">
        <v>277</v>
      </c>
      <c r="F19" s="38">
        <v>278</v>
      </c>
      <c r="G19" s="38">
        <v>284</v>
      </c>
      <c r="H19" s="38">
        <v>285</v>
      </c>
      <c r="I19" s="38">
        <v>292</v>
      </c>
      <c r="J19" s="38">
        <v>301</v>
      </c>
      <c r="K19" s="38">
        <v>306</v>
      </c>
      <c r="L19" s="38">
        <v>300</v>
      </c>
      <c r="M19" s="38">
        <v>299</v>
      </c>
      <c r="N19" s="38">
        <v>297</v>
      </c>
      <c r="O19" s="38">
        <v>304</v>
      </c>
      <c r="P19" s="38">
        <v>290</v>
      </c>
      <c r="Q19" s="38">
        <v>293</v>
      </c>
      <c r="R19" s="38">
        <v>305</v>
      </c>
      <c r="S19" s="38">
        <v>327</v>
      </c>
      <c r="T19" s="38">
        <v>337</v>
      </c>
      <c r="U19" s="38">
        <v>351</v>
      </c>
      <c r="V19" s="48">
        <v>360</v>
      </c>
      <c r="W19" s="49">
        <v>363</v>
      </c>
      <c r="X19" s="48">
        <v>369</v>
      </c>
      <c r="Y19" s="32">
        <v>364</v>
      </c>
      <c r="Z19" s="33">
        <v>362</v>
      </c>
      <c r="AA19" s="33">
        <v>362</v>
      </c>
      <c r="AB19" s="33">
        <v>357</v>
      </c>
      <c r="AC19" s="34">
        <v>328</v>
      </c>
      <c r="AD19" s="34">
        <v>320</v>
      </c>
      <c r="AE19" s="34">
        <v>323</v>
      </c>
      <c r="AF19" s="34">
        <v>317</v>
      </c>
      <c r="AG19" s="34">
        <v>319</v>
      </c>
      <c r="AH19" s="34">
        <v>314</v>
      </c>
      <c r="AI19" s="34">
        <v>306</v>
      </c>
      <c r="AJ19" s="34">
        <v>294</v>
      </c>
      <c r="AK19" s="34">
        <v>290</v>
      </c>
      <c r="AL19" s="34">
        <v>274</v>
      </c>
      <c r="AM19" s="35">
        <v>284</v>
      </c>
    </row>
    <row r="20" spans="1:39" x14ac:dyDescent="0.3">
      <c r="A20" s="7" t="s">
        <v>57</v>
      </c>
      <c r="B20" s="59">
        <v>11153</v>
      </c>
      <c r="C20" s="15">
        <v>11026</v>
      </c>
      <c r="D20" s="59">
        <v>11053</v>
      </c>
      <c r="E20" s="59">
        <v>11019</v>
      </c>
      <c r="F20" s="15">
        <v>11079</v>
      </c>
      <c r="G20" s="15">
        <v>11110</v>
      </c>
      <c r="H20" s="15">
        <v>11188</v>
      </c>
      <c r="I20" s="15">
        <v>11281</v>
      </c>
      <c r="J20" s="15">
        <v>11360</v>
      </c>
      <c r="K20" s="15">
        <v>11475</v>
      </c>
      <c r="L20" s="15">
        <v>11437</v>
      </c>
      <c r="M20" s="15">
        <v>11547</v>
      </c>
      <c r="N20" s="15">
        <v>11653</v>
      </c>
      <c r="O20" s="15">
        <v>11759</v>
      </c>
      <c r="P20" s="15">
        <v>11823</v>
      </c>
      <c r="Q20" s="15">
        <v>12175</v>
      </c>
      <c r="R20" s="15">
        <v>12552</v>
      </c>
      <c r="S20" s="15">
        <v>13204</v>
      </c>
      <c r="T20" s="15">
        <v>13729</v>
      </c>
      <c r="U20" s="15">
        <v>13829</v>
      </c>
      <c r="V20" s="50">
        <v>13909</v>
      </c>
      <c r="W20" s="51">
        <v>13942</v>
      </c>
      <c r="X20" s="50">
        <v>13886</v>
      </c>
      <c r="Y20" s="18">
        <v>13589</v>
      </c>
      <c r="Z20" s="16">
        <v>13472</v>
      </c>
      <c r="AA20" s="16">
        <v>13401</v>
      </c>
      <c r="AB20" s="16">
        <v>13307</v>
      </c>
      <c r="AC20" s="12">
        <v>12453</v>
      </c>
      <c r="AD20" s="12">
        <v>12304</v>
      </c>
      <c r="AE20" s="12">
        <v>12316</v>
      </c>
      <c r="AF20" s="12">
        <v>12289</v>
      </c>
      <c r="AG20" s="12">
        <v>12208</v>
      </c>
      <c r="AH20" s="12">
        <v>11995</v>
      </c>
      <c r="AI20" s="12">
        <v>11827</v>
      </c>
      <c r="AJ20" s="12">
        <v>11530</v>
      </c>
      <c r="AK20" s="12">
        <v>11372</v>
      </c>
      <c r="AL20" s="12">
        <v>10960</v>
      </c>
      <c r="AM20" s="9">
        <v>10694</v>
      </c>
    </row>
    <row r="21" spans="1:39" x14ac:dyDescent="0.3">
      <c r="A21" s="31" t="s">
        <v>58</v>
      </c>
      <c r="B21" s="68">
        <v>369</v>
      </c>
      <c r="C21" s="38">
        <v>366</v>
      </c>
      <c r="D21" s="68">
        <v>370</v>
      </c>
      <c r="E21" s="68">
        <v>364</v>
      </c>
      <c r="F21" s="38">
        <v>356</v>
      </c>
      <c r="G21" s="38">
        <v>350</v>
      </c>
      <c r="H21" s="38">
        <v>349</v>
      </c>
      <c r="I21" s="38">
        <v>350</v>
      </c>
      <c r="J21" s="38">
        <v>347</v>
      </c>
      <c r="K21" s="38">
        <v>349</v>
      </c>
      <c r="L21" s="38">
        <v>336</v>
      </c>
      <c r="M21" s="38">
        <v>346</v>
      </c>
      <c r="N21" s="38">
        <v>337</v>
      </c>
      <c r="O21" s="38">
        <v>340</v>
      </c>
      <c r="P21" s="38">
        <v>334</v>
      </c>
      <c r="Q21" s="38">
        <v>348</v>
      </c>
      <c r="R21" s="38">
        <v>371</v>
      </c>
      <c r="S21" s="38">
        <v>371</v>
      </c>
      <c r="T21" s="38">
        <v>369</v>
      </c>
      <c r="U21" s="38">
        <v>379</v>
      </c>
      <c r="V21" s="48">
        <v>381</v>
      </c>
      <c r="W21" s="49">
        <v>384</v>
      </c>
      <c r="X21" s="48">
        <v>387</v>
      </c>
      <c r="Y21" s="32">
        <v>382</v>
      </c>
      <c r="Z21" s="33">
        <v>387</v>
      </c>
      <c r="AA21" s="33">
        <v>387</v>
      </c>
      <c r="AB21" s="33">
        <v>389</v>
      </c>
      <c r="AC21" s="34">
        <v>361</v>
      </c>
      <c r="AD21" s="34">
        <v>367</v>
      </c>
      <c r="AE21" s="34">
        <v>370</v>
      </c>
      <c r="AF21" s="34">
        <v>375</v>
      </c>
      <c r="AG21" s="34">
        <v>376</v>
      </c>
      <c r="AH21" s="34">
        <v>368</v>
      </c>
      <c r="AI21" s="34">
        <v>369</v>
      </c>
      <c r="AJ21" s="34">
        <v>357</v>
      </c>
      <c r="AK21" s="34">
        <v>349</v>
      </c>
      <c r="AL21" s="34">
        <v>330</v>
      </c>
      <c r="AM21" s="35">
        <v>325</v>
      </c>
    </row>
    <row r="22" spans="1:39" x14ac:dyDescent="0.3">
      <c r="A22" s="7" t="s">
        <v>59</v>
      </c>
      <c r="B22" s="59">
        <v>98</v>
      </c>
      <c r="C22" s="15">
        <v>97</v>
      </c>
      <c r="D22" s="59">
        <v>96</v>
      </c>
      <c r="E22" s="59">
        <v>93</v>
      </c>
      <c r="F22" s="15">
        <v>93</v>
      </c>
      <c r="G22" s="15">
        <v>95</v>
      </c>
      <c r="H22" s="15">
        <v>97</v>
      </c>
      <c r="I22" s="15">
        <v>99</v>
      </c>
      <c r="J22" s="15">
        <v>102</v>
      </c>
      <c r="K22" s="15">
        <v>104</v>
      </c>
      <c r="L22" s="15">
        <v>103</v>
      </c>
      <c r="M22" s="15">
        <v>104</v>
      </c>
      <c r="N22" s="15">
        <v>104</v>
      </c>
      <c r="O22" s="15">
        <v>114</v>
      </c>
      <c r="P22" s="15">
        <v>112</v>
      </c>
      <c r="Q22" s="15">
        <v>113</v>
      </c>
      <c r="R22" s="15">
        <v>122</v>
      </c>
      <c r="S22" s="15">
        <v>127</v>
      </c>
      <c r="T22" s="15">
        <v>130</v>
      </c>
      <c r="U22" s="15">
        <v>131</v>
      </c>
      <c r="V22" s="50">
        <v>131</v>
      </c>
      <c r="W22" s="51">
        <v>130</v>
      </c>
      <c r="X22" s="50">
        <v>135</v>
      </c>
      <c r="Y22" s="18">
        <v>135</v>
      </c>
      <c r="Z22" s="16">
        <v>135</v>
      </c>
      <c r="AA22" s="16">
        <v>133</v>
      </c>
      <c r="AB22" s="16">
        <v>136</v>
      </c>
      <c r="AC22" s="12">
        <v>119</v>
      </c>
      <c r="AD22" s="12">
        <v>117</v>
      </c>
      <c r="AE22" s="12">
        <v>113</v>
      </c>
      <c r="AF22" s="12">
        <v>110</v>
      </c>
      <c r="AG22" s="12">
        <v>108</v>
      </c>
      <c r="AH22" s="12">
        <v>111</v>
      </c>
      <c r="AI22" s="12">
        <v>108</v>
      </c>
      <c r="AJ22" s="12">
        <v>110</v>
      </c>
      <c r="AK22" s="12">
        <v>106</v>
      </c>
      <c r="AL22" s="12">
        <v>97</v>
      </c>
      <c r="AM22" s="9">
        <v>102</v>
      </c>
    </row>
    <row r="23" spans="1:39" x14ac:dyDescent="0.3">
      <c r="A23" s="31" t="s">
        <v>60</v>
      </c>
      <c r="B23" s="68">
        <v>223</v>
      </c>
      <c r="C23" s="38">
        <v>227</v>
      </c>
      <c r="D23" s="68">
        <v>230</v>
      </c>
      <c r="E23" s="68">
        <v>232</v>
      </c>
      <c r="F23" s="38">
        <v>237</v>
      </c>
      <c r="G23" s="38">
        <v>231</v>
      </c>
      <c r="H23" s="38">
        <v>229</v>
      </c>
      <c r="I23" s="38">
        <v>227</v>
      </c>
      <c r="J23" s="38">
        <v>233</v>
      </c>
      <c r="K23" s="38">
        <v>226</v>
      </c>
      <c r="L23" s="38">
        <v>226</v>
      </c>
      <c r="M23" s="38">
        <v>229</v>
      </c>
      <c r="N23" s="38">
        <v>234</v>
      </c>
      <c r="O23" s="38">
        <v>236</v>
      </c>
      <c r="P23" s="38">
        <v>224</v>
      </c>
      <c r="Q23" s="38">
        <v>230</v>
      </c>
      <c r="R23" s="38">
        <v>233</v>
      </c>
      <c r="S23" s="38">
        <v>240</v>
      </c>
      <c r="T23" s="38">
        <v>243</v>
      </c>
      <c r="U23" s="38">
        <v>242</v>
      </c>
      <c r="V23" s="48">
        <v>244</v>
      </c>
      <c r="W23" s="49">
        <v>243</v>
      </c>
      <c r="X23" s="48">
        <v>243</v>
      </c>
      <c r="Y23" s="32">
        <v>245</v>
      </c>
      <c r="Z23" s="33">
        <v>242</v>
      </c>
      <c r="AA23" s="33">
        <v>246</v>
      </c>
      <c r="AB23" s="33">
        <v>245</v>
      </c>
      <c r="AC23" s="34">
        <v>234</v>
      </c>
      <c r="AD23" s="34">
        <v>235</v>
      </c>
      <c r="AE23" s="34">
        <v>232</v>
      </c>
      <c r="AF23" s="34">
        <v>234</v>
      </c>
      <c r="AG23" s="34">
        <v>234</v>
      </c>
      <c r="AH23" s="34">
        <v>233</v>
      </c>
      <c r="AI23" s="34">
        <v>232</v>
      </c>
      <c r="AJ23" s="34">
        <v>225</v>
      </c>
      <c r="AK23" s="34">
        <v>216</v>
      </c>
      <c r="AL23" s="34">
        <v>202</v>
      </c>
      <c r="AM23" s="35">
        <v>223</v>
      </c>
    </row>
    <row r="24" spans="1:39" x14ac:dyDescent="0.3">
      <c r="A24" s="7" t="s">
        <v>61</v>
      </c>
      <c r="B24" s="59">
        <v>31</v>
      </c>
      <c r="C24" s="15">
        <v>29</v>
      </c>
      <c r="D24" s="59">
        <v>30</v>
      </c>
      <c r="E24" s="59">
        <v>32</v>
      </c>
      <c r="F24" s="15">
        <v>32</v>
      </c>
      <c r="G24" s="15">
        <v>32</v>
      </c>
      <c r="H24" s="15">
        <v>34</v>
      </c>
      <c r="I24" s="15">
        <v>34</v>
      </c>
      <c r="J24" s="15">
        <v>35</v>
      </c>
      <c r="K24" s="15">
        <v>35</v>
      </c>
      <c r="L24" s="15">
        <v>34</v>
      </c>
      <c r="M24" s="15">
        <v>35</v>
      </c>
      <c r="N24" s="15">
        <v>38</v>
      </c>
      <c r="O24" s="15">
        <v>39</v>
      </c>
      <c r="P24" s="15">
        <v>38</v>
      </c>
      <c r="Q24" s="15">
        <v>38</v>
      </c>
      <c r="R24" s="15">
        <v>39</v>
      </c>
      <c r="S24" s="15">
        <v>40</v>
      </c>
      <c r="T24" s="15">
        <v>43</v>
      </c>
      <c r="U24" s="15">
        <v>43</v>
      </c>
      <c r="V24" s="50">
        <v>41</v>
      </c>
      <c r="W24" s="51">
        <v>42</v>
      </c>
      <c r="X24" s="50">
        <v>43</v>
      </c>
      <c r="Y24" s="18">
        <v>39</v>
      </c>
      <c r="Z24" s="16">
        <v>40</v>
      </c>
      <c r="AA24" s="16">
        <v>40</v>
      </c>
      <c r="AB24" s="16">
        <v>41</v>
      </c>
      <c r="AC24" s="12">
        <v>39</v>
      </c>
      <c r="AD24" s="12">
        <v>39</v>
      </c>
      <c r="AE24" s="12">
        <v>39</v>
      </c>
      <c r="AF24" s="12">
        <v>41</v>
      </c>
      <c r="AG24" s="12">
        <v>42</v>
      </c>
      <c r="AH24" s="12">
        <v>41</v>
      </c>
      <c r="AI24" s="12">
        <v>42</v>
      </c>
      <c r="AJ24" s="12">
        <v>45</v>
      </c>
      <c r="AK24" s="12">
        <v>45</v>
      </c>
      <c r="AL24" s="12">
        <v>40</v>
      </c>
      <c r="AM24" s="9">
        <v>37</v>
      </c>
    </row>
    <row r="25" spans="1:39" x14ac:dyDescent="0.3">
      <c r="A25" s="31" t="s">
        <v>62</v>
      </c>
      <c r="B25" s="68">
        <v>1156</v>
      </c>
      <c r="C25" s="38">
        <v>1118</v>
      </c>
      <c r="D25" s="68">
        <v>1128</v>
      </c>
      <c r="E25" s="68">
        <v>1126</v>
      </c>
      <c r="F25" s="38">
        <v>1131</v>
      </c>
      <c r="G25" s="38">
        <v>1139</v>
      </c>
      <c r="H25" s="38">
        <v>1137</v>
      </c>
      <c r="I25" s="38">
        <v>1141</v>
      </c>
      <c r="J25" s="38">
        <v>1149</v>
      </c>
      <c r="K25" s="38">
        <v>1158</v>
      </c>
      <c r="L25" s="38">
        <v>1139</v>
      </c>
      <c r="M25" s="38">
        <v>1159</v>
      </c>
      <c r="N25" s="38">
        <v>1165</v>
      </c>
      <c r="O25" s="38">
        <v>1197</v>
      </c>
      <c r="P25" s="38">
        <v>1060</v>
      </c>
      <c r="Q25" s="38">
        <v>1042</v>
      </c>
      <c r="R25" s="38">
        <v>1066</v>
      </c>
      <c r="S25" s="38">
        <v>1116</v>
      </c>
      <c r="T25" s="38">
        <v>1144</v>
      </c>
      <c r="U25" s="38">
        <v>1165</v>
      </c>
      <c r="V25" s="48">
        <v>1170</v>
      </c>
      <c r="W25" s="49">
        <v>1175</v>
      </c>
      <c r="X25" s="48">
        <v>1189</v>
      </c>
      <c r="Y25" s="32">
        <v>1175</v>
      </c>
      <c r="Z25" s="33">
        <v>1171</v>
      </c>
      <c r="AA25" s="33">
        <v>1154</v>
      </c>
      <c r="AB25" s="33">
        <v>1148</v>
      </c>
      <c r="AC25" s="34">
        <v>1071</v>
      </c>
      <c r="AD25" s="34">
        <v>1067</v>
      </c>
      <c r="AE25" s="34">
        <v>1072</v>
      </c>
      <c r="AF25" s="34">
        <v>1084</v>
      </c>
      <c r="AG25" s="34">
        <v>1108</v>
      </c>
      <c r="AH25" s="34">
        <v>1098</v>
      </c>
      <c r="AI25" s="34">
        <v>1090</v>
      </c>
      <c r="AJ25" s="34">
        <v>1077</v>
      </c>
      <c r="AK25" s="34">
        <v>1060</v>
      </c>
      <c r="AL25" s="34">
        <v>1045</v>
      </c>
      <c r="AM25" s="35">
        <v>1070</v>
      </c>
    </row>
    <row r="26" spans="1:39" x14ac:dyDescent="0.3">
      <c r="A26" s="7" t="s">
        <v>63</v>
      </c>
      <c r="B26" s="59">
        <v>71</v>
      </c>
      <c r="C26" s="15">
        <v>72</v>
      </c>
      <c r="D26" s="59">
        <v>70</v>
      </c>
      <c r="E26" s="59">
        <v>71</v>
      </c>
      <c r="F26" s="15">
        <v>72</v>
      </c>
      <c r="G26" s="15">
        <v>73</v>
      </c>
      <c r="H26" s="15">
        <v>68</v>
      </c>
      <c r="I26" s="15">
        <v>68</v>
      </c>
      <c r="J26" s="15">
        <v>69</v>
      </c>
      <c r="K26" s="15">
        <v>66</v>
      </c>
      <c r="L26" s="15">
        <v>62</v>
      </c>
      <c r="M26" s="15">
        <v>67</v>
      </c>
      <c r="N26" s="15">
        <v>65</v>
      </c>
      <c r="O26" s="15">
        <v>65</v>
      </c>
      <c r="P26" s="15">
        <v>66</v>
      </c>
      <c r="Q26" s="15">
        <v>66</v>
      </c>
      <c r="R26" s="15">
        <v>68</v>
      </c>
      <c r="S26" s="15">
        <v>74</v>
      </c>
      <c r="T26" s="15">
        <v>71</v>
      </c>
      <c r="U26" s="15">
        <v>73</v>
      </c>
      <c r="V26" s="50">
        <v>73</v>
      </c>
      <c r="W26" s="51">
        <v>71</v>
      </c>
      <c r="X26" s="50">
        <v>74</v>
      </c>
      <c r="Y26" s="18">
        <v>77</v>
      </c>
      <c r="Z26" s="16">
        <v>76</v>
      </c>
      <c r="AA26" s="16">
        <v>74</v>
      </c>
      <c r="AB26" s="16">
        <v>72</v>
      </c>
      <c r="AC26" s="12">
        <v>65</v>
      </c>
      <c r="AD26" s="12">
        <v>63</v>
      </c>
      <c r="AE26" s="12">
        <v>68</v>
      </c>
      <c r="AF26" s="12">
        <v>69</v>
      </c>
      <c r="AG26" s="12">
        <v>69</v>
      </c>
      <c r="AH26" s="12">
        <v>66</v>
      </c>
      <c r="AI26" s="12">
        <v>65</v>
      </c>
      <c r="AJ26" s="12">
        <v>66</v>
      </c>
      <c r="AK26" s="12">
        <v>59</v>
      </c>
      <c r="AL26" s="12">
        <v>57</v>
      </c>
      <c r="AM26" s="9">
        <v>59</v>
      </c>
    </row>
    <row r="27" spans="1:39" x14ac:dyDescent="0.3">
      <c r="A27" s="31" t="s">
        <v>64</v>
      </c>
      <c r="B27" s="68">
        <v>147</v>
      </c>
      <c r="C27" s="38">
        <v>144</v>
      </c>
      <c r="D27" s="68">
        <v>142</v>
      </c>
      <c r="E27" s="68">
        <v>140</v>
      </c>
      <c r="F27" s="38">
        <v>141</v>
      </c>
      <c r="G27" s="38">
        <v>144</v>
      </c>
      <c r="H27" s="38">
        <v>146</v>
      </c>
      <c r="I27" s="38">
        <v>150</v>
      </c>
      <c r="J27" s="38">
        <v>152</v>
      </c>
      <c r="K27" s="38">
        <v>151</v>
      </c>
      <c r="L27" s="38">
        <v>154</v>
      </c>
      <c r="M27" s="38">
        <v>159</v>
      </c>
      <c r="N27" s="38">
        <v>163</v>
      </c>
      <c r="O27" s="38">
        <v>168</v>
      </c>
      <c r="P27" s="38">
        <v>167</v>
      </c>
      <c r="Q27" s="38">
        <v>172</v>
      </c>
      <c r="R27" s="38">
        <v>173</v>
      </c>
      <c r="S27" s="38">
        <v>187</v>
      </c>
      <c r="T27" s="38">
        <v>202</v>
      </c>
      <c r="U27" s="38">
        <v>206</v>
      </c>
      <c r="V27" s="48">
        <v>209</v>
      </c>
      <c r="W27" s="49">
        <v>210</v>
      </c>
      <c r="X27" s="48">
        <v>211</v>
      </c>
      <c r="Y27" s="32">
        <v>212</v>
      </c>
      <c r="Z27" s="33">
        <v>210</v>
      </c>
      <c r="AA27" s="33">
        <v>207</v>
      </c>
      <c r="AB27" s="33">
        <v>205</v>
      </c>
      <c r="AC27" s="34">
        <v>185</v>
      </c>
      <c r="AD27" s="34">
        <v>179</v>
      </c>
      <c r="AE27" s="34">
        <v>176</v>
      </c>
      <c r="AF27" s="34">
        <v>179</v>
      </c>
      <c r="AG27" s="34">
        <v>180</v>
      </c>
      <c r="AH27" s="34">
        <v>177</v>
      </c>
      <c r="AI27" s="34">
        <v>175</v>
      </c>
      <c r="AJ27" s="34">
        <v>165</v>
      </c>
      <c r="AK27" s="34">
        <v>156</v>
      </c>
      <c r="AL27" s="34">
        <v>151</v>
      </c>
      <c r="AM27" s="35">
        <v>147</v>
      </c>
    </row>
    <row r="28" spans="1:39" x14ac:dyDescent="0.3">
      <c r="A28" s="7" t="s">
        <v>65</v>
      </c>
      <c r="B28" s="59">
        <v>193</v>
      </c>
      <c r="C28" s="15">
        <v>184</v>
      </c>
      <c r="D28" s="59">
        <v>187</v>
      </c>
      <c r="E28" s="59">
        <v>190</v>
      </c>
      <c r="F28" s="15">
        <v>191</v>
      </c>
      <c r="G28" s="15">
        <v>189</v>
      </c>
      <c r="H28" s="15">
        <v>186</v>
      </c>
      <c r="I28" s="15">
        <v>188</v>
      </c>
      <c r="J28" s="15">
        <v>185</v>
      </c>
      <c r="K28" s="15">
        <v>181</v>
      </c>
      <c r="L28" s="15">
        <v>176</v>
      </c>
      <c r="M28" s="15">
        <v>175</v>
      </c>
      <c r="N28" s="15">
        <v>174</v>
      </c>
      <c r="O28" s="15">
        <v>183</v>
      </c>
      <c r="P28" s="15">
        <v>178</v>
      </c>
      <c r="Q28" s="15">
        <v>169</v>
      </c>
      <c r="R28" s="15">
        <v>177</v>
      </c>
      <c r="S28" s="15">
        <v>185</v>
      </c>
      <c r="T28" s="15">
        <v>189</v>
      </c>
      <c r="U28" s="15">
        <v>188</v>
      </c>
      <c r="V28" s="50">
        <v>190</v>
      </c>
      <c r="W28" s="51">
        <v>191</v>
      </c>
      <c r="X28" s="50">
        <v>189</v>
      </c>
      <c r="Y28" s="18">
        <v>187</v>
      </c>
      <c r="Z28" s="16">
        <v>187</v>
      </c>
      <c r="AA28" s="16">
        <v>180</v>
      </c>
      <c r="AB28" s="16">
        <v>189</v>
      </c>
      <c r="AC28" s="12">
        <v>170</v>
      </c>
      <c r="AD28" s="12">
        <v>168</v>
      </c>
      <c r="AE28" s="12">
        <v>169</v>
      </c>
      <c r="AF28" s="12">
        <v>172</v>
      </c>
      <c r="AG28" s="12">
        <v>181</v>
      </c>
      <c r="AH28" s="12">
        <v>178</v>
      </c>
      <c r="AI28" s="12">
        <v>170</v>
      </c>
      <c r="AJ28" s="12">
        <v>170</v>
      </c>
      <c r="AK28" s="12">
        <v>169</v>
      </c>
      <c r="AL28" s="12">
        <v>162</v>
      </c>
      <c r="AM28" s="9">
        <v>167</v>
      </c>
    </row>
    <row r="29" spans="1:39" x14ac:dyDescent="0.3">
      <c r="A29" s="31" t="s">
        <v>66</v>
      </c>
      <c r="B29" s="68">
        <v>194</v>
      </c>
      <c r="C29" s="38">
        <v>194</v>
      </c>
      <c r="D29" s="68">
        <v>192</v>
      </c>
      <c r="E29" s="68">
        <v>192</v>
      </c>
      <c r="F29" s="38">
        <v>196</v>
      </c>
      <c r="G29" s="38">
        <v>190</v>
      </c>
      <c r="H29" s="38">
        <v>190</v>
      </c>
      <c r="I29" s="38">
        <v>188</v>
      </c>
      <c r="J29" s="38">
        <v>185</v>
      </c>
      <c r="K29" s="38">
        <v>191</v>
      </c>
      <c r="L29" s="38">
        <v>175</v>
      </c>
      <c r="M29" s="38">
        <v>178</v>
      </c>
      <c r="N29" s="38">
        <v>180</v>
      </c>
      <c r="O29" s="38">
        <v>183</v>
      </c>
      <c r="P29" s="38">
        <v>184</v>
      </c>
      <c r="Q29" s="38">
        <v>187</v>
      </c>
      <c r="R29" s="38">
        <v>195</v>
      </c>
      <c r="S29" s="38">
        <v>195</v>
      </c>
      <c r="T29" s="38">
        <v>206</v>
      </c>
      <c r="U29" s="38">
        <v>200</v>
      </c>
      <c r="V29" s="48">
        <v>205</v>
      </c>
      <c r="W29" s="49">
        <v>206</v>
      </c>
      <c r="X29" s="48">
        <v>212</v>
      </c>
      <c r="Y29" s="32">
        <v>200</v>
      </c>
      <c r="Z29" s="33">
        <v>202</v>
      </c>
      <c r="AA29" s="33">
        <v>205</v>
      </c>
      <c r="AB29" s="33">
        <v>213</v>
      </c>
      <c r="AC29" s="34">
        <v>199</v>
      </c>
      <c r="AD29" s="34">
        <v>192</v>
      </c>
      <c r="AE29" s="34">
        <v>191</v>
      </c>
      <c r="AF29" s="34">
        <v>192</v>
      </c>
      <c r="AG29" s="34">
        <v>191</v>
      </c>
      <c r="AH29" s="34">
        <v>193</v>
      </c>
      <c r="AI29" s="34">
        <v>190</v>
      </c>
      <c r="AJ29" s="34">
        <v>193</v>
      </c>
      <c r="AK29" s="34">
        <v>186</v>
      </c>
      <c r="AL29" s="34">
        <v>181</v>
      </c>
      <c r="AM29" s="35">
        <v>187</v>
      </c>
    </row>
    <row r="30" spans="1:39" x14ac:dyDescent="0.3">
      <c r="A30" s="7" t="s">
        <v>67</v>
      </c>
      <c r="B30" s="59">
        <v>201</v>
      </c>
      <c r="C30" s="15">
        <v>195</v>
      </c>
      <c r="D30" s="59">
        <v>195</v>
      </c>
      <c r="E30" s="59">
        <v>195</v>
      </c>
      <c r="F30" s="15">
        <v>190</v>
      </c>
      <c r="G30" s="15">
        <v>189</v>
      </c>
      <c r="H30" s="15">
        <v>198</v>
      </c>
      <c r="I30" s="15">
        <v>200</v>
      </c>
      <c r="J30" s="15">
        <v>201</v>
      </c>
      <c r="K30" s="15">
        <v>201</v>
      </c>
      <c r="L30" s="15">
        <v>191</v>
      </c>
      <c r="M30" s="15">
        <v>187</v>
      </c>
      <c r="N30" s="15">
        <v>189</v>
      </c>
      <c r="O30" s="15">
        <v>191</v>
      </c>
      <c r="P30" s="15">
        <v>193</v>
      </c>
      <c r="Q30" s="15">
        <v>196</v>
      </c>
      <c r="R30" s="15">
        <v>204</v>
      </c>
      <c r="S30" s="15">
        <v>219</v>
      </c>
      <c r="T30" s="15">
        <v>225</v>
      </c>
      <c r="U30" s="15">
        <v>221</v>
      </c>
      <c r="V30" s="50">
        <v>225</v>
      </c>
      <c r="W30" s="51">
        <v>223</v>
      </c>
      <c r="X30" s="50">
        <v>228</v>
      </c>
      <c r="Y30" s="18">
        <v>224</v>
      </c>
      <c r="Z30" s="16">
        <v>234</v>
      </c>
      <c r="AA30" s="16">
        <v>230</v>
      </c>
      <c r="AB30" s="16">
        <v>238</v>
      </c>
      <c r="AC30" s="12">
        <v>228</v>
      </c>
      <c r="AD30" s="12">
        <v>235</v>
      </c>
      <c r="AE30" s="12">
        <v>238</v>
      </c>
      <c r="AF30" s="12">
        <v>241</v>
      </c>
      <c r="AG30" s="12">
        <v>246</v>
      </c>
      <c r="AH30" s="12">
        <v>238</v>
      </c>
      <c r="AI30" s="12">
        <v>236</v>
      </c>
      <c r="AJ30" s="12">
        <v>229</v>
      </c>
      <c r="AK30" s="12">
        <v>226</v>
      </c>
      <c r="AL30" s="12">
        <v>213</v>
      </c>
      <c r="AM30" s="9">
        <v>205</v>
      </c>
    </row>
    <row r="31" spans="1:39" x14ac:dyDescent="0.3">
      <c r="A31" s="31" t="s">
        <v>68</v>
      </c>
      <c r="B31" s="68">
        <v>209</v>
      </c>
      <c r="C31" s="38">
        <v>206</v>
      </c>
      <c r="D31" s="68">
        <v>212</v>
      </c>
      <c r="E31" s="68">
        <v>211</v>
      </c>
      <c r="F31" s="38">
        <v>212</v>
      </c>
      <c r="G31" s="38">
        <v>207</v>
      </c>
      <c r="H31" s="38">
        <v>205</v>
      </c>
      <c r="I31" s="38">
        <v>207</v>
      </c>
      <c r="J31" s="38">
        <v>211</v>
      </c>
      <c r="K31" s="38">
        <v>209</v>
      </c>
      <c r="L31" s="38">
        <v>208</v>
      </c>
      <c r="M31" s="38">
        <v>212</v>
      </c>
      <c r="N31" s="38">
        <v>218</v>
      </c>
      <c r="O31" s="38">
        <v>221</v>
      </c>
      <c r="P31" s="38">
        <v>232</v>
      </c>
      <c r="Q31" s="38">
        <v>237</v>
      </c>
      <c r="R31" s="38">
        <v>247</v>
      </c>
      <c r="S31" s="38">
        <v>259</v>
      </c>
      <c r="T31" s="38">
        <v>268</v>
      </c>
      <c r="U31" s="38">
        <v>267</v>
      </c>
      <c r="V31" s="48">
        <v>272</v>
      </c>
      <c r="W31" s="49">
        <v>271</v>
      </c>
      <c r="X31" s="48">
        <v>273</v>
      </c>
      <c r="Y31" s="32">
        <v>265</v>
      </c>
      <c r="Z31" s="33">
        <v>260</v>
      </c>
      <c r="AA31" s="33">
        <v>253</v>
      </c>
      <c r="AB31" s="33">
        <v>250</v>
      </c>
      <c r="AC31" s="34">
        <v>224</v>
      </c>
      <c r="AD31" s="34">
        <v>216</v>
      </c>
      <c r="AE31" s="34">
        <v>213</v>
      </c>
      <c r="AF31" s="34">
        <v>210</v>
      </c>
      <c r="AG31" s="34">
        <v>208</v>
      </c>
      <c r="AH31" s="34">
        <v>205</v>
      </c>
      <c r="AI31" s="34">
        <v>200</v>
      </c>
      <c r="AJ31" s="34">
        <v>193</v>
      </c>
      <c r="AK31" s="34">
        <v>189</v>
      </c>
      <c r="AL31" s="34">
        <v>179</v>
      </c>
      <c r="AM31" s="35">
        <v>179</v>
      </c>
    </row>
    <row r="32" spans="1:39" x14ac:dyDescent="0.3">
      <c r="A32" s="7" t="s">
        <v>69</v>
      </c>
      <c r="B32" s="59">
        <v>112</v>
      </c>
      <c r="C32" s="15">
        <v>108</v>
      </c>
      <c r="D32" s="59">
        <v>107</v>
      </c>
      <c r="E32" s="59">
        <v>107</v>
      </c>
      <c r="F32" s="15">
        <v>104</v>
      </c>
      <c r="G32" s="15">
        <v>102</v>
      </c>
      <c r="H32" s="15">
        <v>98</v>
      </c>
      <c r="I32" s="15">
        <v>98</v>
      </c>
      <c r="J32" s="15">
        <v>100</v>
      </c>
      <c r="K32" s="15">
        <v>94</v>
      </c>
      <c r="L32" s="15">
        <v>96</v>
      </c>
      <c r="M32" s="15">
        <v>94</v>
      </c>
      <c r="N32" s="15">
        <v>94</v>
      </c>
      <c r="O32" s="15">
        <v>98</v>
      </c>
      <c r="P32" s="15">
        <v>98</v>
      </c>
      <c r="Q32" s="15">
        <v>104</v>
      </c>
      <c r="R32" s="15">
        <v>105</v>
      </c>
      <c r="S32" s="15">
        <v>111</v>
      </c>
      <c r="T32" s="15">
        <v>116</v>
      </c>
      <c r="U32" s="15">
        <v>120</v>
      </c>
      <c r="V32" s="50">
        <v>119</v>
      </c>
      <c r="W32" s="51">
        <v>121</v>
      </c>
      <c r="X32" s="50">
        <v>114</v>
      </c>
      <c r="Y32" s="18">
        <v>103</v>
      </c>
      <c r="Z32" s="16">
        <v>104</v>
      </c>
      <c r="AA32" s="16">
        <v>103</v>
      </c>
      <c r="AB32" s="16">
        <v>103</v>
      </c>
      <c r="AC32" s="12">
        <v>92</v>
      </c>
      <c r="AD32" s="12">
        <v>94</v>
      </c>
      <c r="AE32" s="12">
        <v>100</v>
      </c>
      <c r="AF32" s="12">
        <v>101</v>
      </c>
      <c r="AG32" s="12">
        <v>103</v>
      </c>
      <c r="AH32" s="12">
        <v>101</v>
      </c>
      <c r="AI32" s="12">
        <v>105</v>
      </c>
      <c r="AJ32" s="12">
        <v>107</v>
      </c>
      <c r="AK32" s="12">
        <v>105</v>
      </c>
      <c r="AL32" s="12">
        <v>97</v>
      </c>
      <c r="AM32" s="9">
        <v>95</v>
      </c>
    </row>
    <row r="33" spans="1:39" x14ac:dyDescent="0.3">
      <c r="A33" s="31" t="s">
        <v>70</v>
      </c>
      <c r="B33" s="68">
        <v>155</v>
      </c>
      <c r="C33" s="38">
        <v>150</v>
      </c>
      <c r="D33" s="68">
        <v>146</v>
      </c>
      <c r="E33" s="68">
        <v>146</v>
      </c>
      <c r="F33" s="38">
        <v>149</v>
      </c>
      <c r="G33" s="38">
        <v>147</v>
      </c>
      <c r="H33" s="38">
        <v>147</v>
      </c>
      <c r="I33" s="38">
        <v>141</v>
      </c>
      <c r="J33" s="38">
        <v>140</v>
      </c>
      <c r="K33" s="38">
        <v>139</v>
      </c>
      <c r="L33" s="38">
        <v>137</v>
      </c>
      <c r="M33" s="38">
        <v>140</v>
      </c>
      <c r="N33" s="38">
        <v>143</v>
      </c>
      <c r="O33" s="38">
        <v>144</v>
      </c>
      <c r="P33" s="38">
        <v>143</v>
      </c>
      <c r="Q33" s="38">
        <v>146</v>
      </c>
      <c r="R33" s="38">
        <v>151</v>
      </c>
      <c r="S33" s="38">
        <v>148</v>
      </c>
      <c r="T33" s="38">
        <v>143</v>
      </c>
      <c r="U33" s="38">
        <v>141</v>
      </c>
      <c r="V33" s="48">
        <v>138</v>
      </c>
      <c r="W33" s="49">
        <v>138</v>
      </c>
      <c r="X33" s="48">
        <v>135</v>
      </c>
      <c r="Y33" s="32">
        <v>131</v>
      </c>
      <c r="Z33" s="33">
        <v>134</v>
      </c>
      <c r="AA33" s="33">
        <v>134</v>
      </c>
      <c r="AB33" s="33">
        <v>134</v>
      </c>
      <c r="AC33" s="34">
        <v>136</v>
      </c>
      <c r="AD33" s="34">
        <v>133</v>
      </c>
      <c r="AE33" s="34">
        <v>136</v>
      </c>
      <c r="AF33" s="34">
        <v>138</v>
      </c>
      <c r="AG33" s="34">
        <v>136</v>
      </c>
      <c r="AH33" s="34">
        <v>135</v>
      </c>
      <c r="AI33" s="34">
        <v>140</v>
      </c>
      <c r="AJ33" s="34">
        <v>139</v>
      </c>
      <c r="AK33" s="34">
        <v>138</v>
      </c>
      <c r="AL33" s="34">
        <v>136</v>
      </c>
      <c r="AM33" s="35">
        <v>143</v>
      </c>
    </row>
    <row r="34" spans="1:39" x14ac:dyDescent="0.3">
      <c r="A34" s="7" t="s">
        <v>71</v>
      </c>
      <c r="B34" s="59">
        <v>578</v>
      </c>
      <c r="C34" s="15">
        <v>568</v>
      </c>
      <c r="D34" s="59">
        <v>569</v>
      </c>
      <c r="E34" s="59">
        <v>582</v>
      </c>
      <c r="F34" s="15">
        <v>592</v>
      </c>
      <c r="G34" s="15">
        <v>582</v>
      </c>
      <c r="H34" s="15">
        <v>576</v>
      </c>
      <c r="I34" s="15">
        <v>580</v>
      </c>
      <c r="J34" s="15">
        <v>578</v>
      </c>
      <c r="K34" s="15">
        <v>583</v>
      </c>
      <c r="L34" s="15">
        <v>591</v>
      </c>
      <c r="M34" s="15">
        <v>590</v>
      </c>
      <c r="N34" s="15">
        <v>594</v>
      </c>
      <c r="O34" s="15">
        <v>612</v>
      </c>
      <c r="P34" s="15">
        <v>619</v>
      </c>
      <c r="Q34" s="15">
        <v>634</v>
      </c>
      <c r="R34" s="15">
        <v>650</v>
      </c>
      <c r="S34" s="15">
        <v>702</v>
      </c>
      <c r="T34" s="15">
        <v>726</v>
      </c>
      <c r="U34" s="15">
        <v>738</v>
      </c>
      <c r="V34" s="50">
        <v>738</v>
      </c>
      <c r="W34" s="51">
        <v>738</v>
      </c>
      <c r="X34" s="50">
        <v>735</v>
      </c>
      <c r="Y34" s="18">
        <v>702</v>
      </c>
      <c r="Z34" s="16">
        <v>708</v>
      </c>
      <c r="AA34" s="16">
        <v>706</v>
      </c>
      <c r="AB34" s="16">
        <v>719</v>
      </c>
      <c r="AC34" s="12">
        <v>673</v>
      </c>
      <c r="AD34" s="12">
        <v>647</v>
      </c>
      <c r="AE34" s="12">
        <v>654</v>
      </c>
      <c r="AF34" s="12">
        <v>665</v>
      </c>
      <c r="AG34" s="12">
        <v>668</v>
      </c>
      <c r="AH34" s="12">
        <v>651</v>
      </c>
      <c r="AI34" s="12">
        <v>649</v>
      </c>
      <c r="AJ34" s="12">
        <v>623</v>
      </c>
      <c r="AK34" s="12">
        <v>607</v>
      </c>
      <c r="AL34" s="12">
        <v>585</v>
      </c>
      <c r="AM34" s="9">
        <v>586</v>
      </c>
    </row>
    <row r="35" spans="1:39" x14ac:dyDescent="0.3">
      <c r="A35" s="36" t="s">
        <v>40</v>
      </c>
      <c r="B35" s="104">
        <f>SUM(B5:B34)</f>
        <v>18932</v>
      </c>
      <c r="C35" s="78">
        <f>SUM(C5:C34)</f>
        <v>18671</v>
      </c>
      <c r="D35" s="104">
        <f>SUM(D5:D34)</f>
        <v>18730</v>
      </c>
      <c r="E35" s="104">
        <f>SUM(E5:E34)</f>
        <v>18708</v>
      </c>
      <c r="F35" s="78">
        <f>SUM(F5:F34)</f>
        <v>18755</v>
      </c>
      <c r="G35" s="78">
        <f t="shared" ref="G35:L35" si="0">SUM(G5:G34)</f>
        <v>18746</v>
      </c>
      <c r="H35" s="78">
        <f t="shared" si="0"/>
        <v>18864</v>
      </c>
      <c r="I35" s="78">
        <f t="shared" si="0"/>
        <v>18998</v>
      </c>
      <c r="J35" s="78">
        <f t="shared" si="0"/>
        <v>19155</v>
      </c>
      <c r="K35" s="78">
        <f t="shared" si="0"/>
        <v>19313</v>
      </c>
      <c r="L35" s="78">
        <f t="shared" si="0"/>
        <v>19144</v>
      </c>
      <c r="M35" s="63">
        <f t="shared" ref="M35:R35" si="1">SUM(M5:M34)</f>
        <v>19351</v>
      </c>
      <c r="N35" s="63">
        <f t="shared" si="1"/>
        <v>19529</v>
      </c>
      <c r="O35" s="63">
        <f t="shared" si="1"/>
        <v>19785</v>
      </c>
      <c r="P35" s="63">
        <f t="shared" si="1"/>
        <v>19721</v>
      </c>
      <c r="Q35" s="63">
        <f t="shared" si="1"/>
        <v>20179</v>
      </c>
      <c r="R35" s="63">
        <f t="shared" si="1"/>
        <v>20789</v>
      </c>
      <c r="S35" s="63">
        <f t="shared" ref="S35:X35" si="2">SUM(S5:S34)</f>
        <v>21864</v>
      </c>
      <c r="T35" s="63">
        <f t="shared" si="2"/>
        <v>22708</v>
      </c>
      <c r="U35" s="63">
        <f t="shared" si="2"/>
        <v>22934</v>
      </c>
      <c r="V35" s="63">
        <f t="shared" si="2"/>
        <v>23106</v>
      </c>
      <c r="W35" s="63">
        <f t="shared" si="2"/>
        <v>23172</v>
      </c>
      <c r="X35" s="63">
        <f t="shared" si="2"/>
        <v>23190</v>
      </c>
      <c r="Y35" s="64">
        <f t="shared" ref="Y35:AL35" si="3">SUM(Y5:Y34)</f>
        <v>22723</v>
      </c>
      <c r="Z35" s="72">
        <f t="shared" si="3"/>
        <v>22591</v>
      </c>
      <c r="AA35" s="72">
        <f t="shared" si="3"/>
        <v>22453</v>
      </c>
      <c r="AB35" s="72">
        <f t="shared" si="3"/>
        <v>22356</v>
      </c>
      <c r="AC35" s="73">
        <f t="shared" si="3"/>
        <v>20878</v>
      </c>
      <c r="AD35" s="73">
        <f t="shared" si="3"/>
        <v>20604</v>
      </c>
      <c r="AE35" s="65">
        <f t="shared" si="3"/>
        <v>20673</v>
      </c>
      <c r="AF35" s="73">
        <f t="shared" si="3"/>
        <v>20693</v>
      </c>
      <c r="AG35" s="73">
        <f t="shared" si="3"/>
        <v>20661</v>
      </c>
      <c r="AH35" s="73">
        <f t="shared" si="3"/>
        <v>20300</v>
      </c>
      <c r="AI35" s="73">
        <f t="shared" si="3"/>
        <v>20054</v>
      </c>
      <c r="AJ35" s="73">
        <f t="shared" si="3"/>
        <v>19490</v>
      </c>
      <c r="AK35" s="73">
        <f t="shared" si="3"/>
        <v>19133</v>
      </c>
      <c r="AL35" s="73">
        <f t="shared" si="3"/>
        <v>18314</v>
      </c>
      <c r="AM35" s="37"/>
    </row>
    <row r="36" spans="1:39" x14ac:dyDescent="0.3">
      <c r="A36" s="3" t="s">
        <v>17</v>
      </c>
      <c r="B36" s="3"/>
      <c r="C36" s="3"/>
      <c r="D36" s="3"/>
      <c r="E36" s="24"/>
      <c r="F36" s="2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790B9-0F04-42DE-8FF9-259910BEF82B}">
  <dimension ref="A1:AM37"/>
  <sheetViews>
    <sheetView zoomScale="70" zoomScaleNormal="70" workbookViewId="0">
      <selection activeCell="E24" sqref="E24"/>
    </sheetView>
  </sheetViews>
  <sheetFormatPr defaultRowHeight="14.4" x14ac:dyDescent="0.3"/>
  <cols>
    <col min="1" max="1" width="37.5546875" customWidth="1"/>
    <col min="2" max="7" width="9" style="45" customWidth="1"/>
    <col min="8" max="8" width="8.77734375" style="45" customWidth="1"/>
    <col min="9" max="14" width="9" style="45" customWidth="1"/>
    <col min="15" max="20" width="9.109375" style="45" customWidth="1"/>
    <col min="21" max="21" width="9.109375" style="56" customWidth="1"/>
    <col min="22" max="22" width="9.109375" style="53" customWidth="1"/>
    <col min="23" max="23" width="9.109375" style="44" customWidth="1"/>
    <col min="24" max="25" width="9.109375" customWidth="1"/>
    <col min="26" max="26" width="9.21875" customWidth="1"/>
    <col min="27" max="27" width="9.109375" customWidth="1"/>
    <col min="28" max="28" width="9.21875" customWidth="1"/>
    <col min="29" max="38" width="9.109375" customWidth="1"/>
    <col min="39" max="39" width="15.44140625" customWidth="1"/>
  </cols>
  <sheetData>
    <row r="1" spans="1:39" x14ac:dyDescent="0.3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2"/>
      <c r="W1" s="2"/>
      <c r="X1" s="2"/>
      <c r="Y1" s="2"/>
      <c r="Z1" s="2"/>
      <c r="AA1" s="2"/>
      <c r="AB1" s="2"/>
    </row>
    <row r="2" spans="1:39" x14ac:dyDescent="0.3"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7.6" customHeight="1" x14ac:dyDescent="0.3">
      <c r="B3" s="77" t="s">
        <v>123</v>
      </c>
      <c r="C3" s="77"/>
      <c r="D3" s="77"/>
      <c r="E3" s="77"/>
      <c r="F3" s="26"/>
      <c r="G3" s="77"/>
      <c r="H3" s="77"/>
      <c r="I3" s="77"/>
      <c r="J3" s="77"/>
      <c r="K3" s="77"/>
      <c r="L3" s="77"/>
      <c r="M3" s="77"/>
      <c r="N3" s="74"/>
      <c r="O3" s="47"/>
      <c r="P3" s="47"/>
      <c r="Q3" s="47"/>
      <c r="R3" s="69"/>
      <c r="S3" s="69"/>
      <c r="T3" s="47"/>
      <c r="U3" s="57"/>
      <c r="V3" s="54"/>
      <c r="W3" s="25"/>
      <c r="X3" s="25"/>
      <c r="Y3" s="26"/>
      <c r="Z3" s="25"/>
      <c r="AA3" s="41"/>
      <c r="AB3" s="41"/>
      <c r="AC3" s="22" t="s">
        <v>74</v>
      </c>
      <c r="AD3" s="22"/>
      <c r="AE3" s="22"/>
      <c r="AF3" s="22"/>
      <c r="AG3" s="22"/>
      <c r="AH3" s="75" t="s">
        <v>39</v>
      </c>
      <c r="AI3" s="22"/>
      <c r="AJ3" s="22"/>
      <c r="AK3" s="22"/>
      <c r="AL3" s="22"/>
      <c r="AM3" s="23" t="s">
        <v>38</v>
      </c>
    </row>
    <row r="4" spans="1:39" s="90" customFormat="1" ht="15" customHeight="1" x14ac:dyDescent="0.3">
      <c r="A4" s="81" t="s">
        <v>5</v>
      </c>
      <c r="B4" s="91" t="s">
        <v>133</v>
      </c>
      <c r="C4" s="91" t="s">
        <v>131</v>
      </c>
      <c r="D4" s="91" t="s">
        <v>128</v>
      </c>
      <c r="E4" s="91" t="s">
        <v>127</v>
      </c>
      <c r="F4" s="91" t="s">
        <v>125</v>
      </c>
      <c r="G4" s="91" t="s">
        <v>122</v>
      </c>
      <c r="H4" s="92" t="s">
        <v>120</v>
      </c>
      <c r="I4" s="91" t="s">
        <v>118</v>
      </c>
      <c r="J4" s="91" t="s">
        <v>116</v>
      </c>
      <c r="K4" s="93" t="s">
        <v>114</v>
      </c>
      <c r="L4" s="91" t="s">
        <v>112</v>
      </c>
      <c r="M4" s="91" t="s">
        <v>109</v>
      </c>
      <c r="N4" s="91" t="s">
        <v>106</v>
      </c>
      <c r="O4" s="91" t="s">
        <v>103</v>
      </c>
      <c r="P4" s="91" t="s">
        <v>101</v>
      </c>
      <c r="Q4" s="91" t="s">
        <v>99</v>
      </c>
      <c r="R4" s="91" t="s">
        <v>97</v>
      </c>
      <c r="S4" s="91" t="s">
        <v>94</v>
      </c>
      <c r="T4" s="91" t="s">
        <v>92</v>
      </c>
      <c r="U4" s="91" t="s">
        <v>89</v>
      </c>
      <c r="V4" s="91" t="s">
        <v>87</v>
      </c>
      <c r="W4" s="91" t="s">
        <v>85</v>
      </c>
      <c r="X4" s="91" t="s">
        <v>83</v>
      </c>
      <c r="Y4" s="91" t="s">
        <v>82</v>
      </c>
      <c r="Z4" s="91" t="s">
        <v>79</v>
      </c>
      <c r="AA4" s="91" t="s">
        <v>77</v>
      </c>
      <c r="AB4" s="91" t="s">
        <v>73</v>
      </c>
      <c r="AC4" s="94" t="s">
        <v>6</v>
      </c>
      <c r="AD4" s="94" t="s">
        <v>7</v>
      </c>
      <c r="AE4" s="94" t="s">
        <v>8</v>
      </c>
      <c r="AF4" s="94" t="s">
        <v>9</v>
      </c>
      <c r="AG4" s="94" t="s">
        <v>10</v>
      </c>
      <c r="AH4" s="94" t="s">
        <v>11</v>
      </c>
      <c r="AI4" s="94" t="s">
        <v>12</v>
      </c>
      <c r="AJ4" s="94" t="s">
        <v>13</v>
      </c>
      <c r="AK4" s="94" t="s">
        <v>14</v>
      </c>
      <c r="AL4" s="94" t="s">
        <v>15</v>
      </c>
      <c r="AM4" s="95" t="s">
        <v>16</v>
      </c>
    </row>
    <row r="5" spans="1:39" ht="15" customHeight="1" x14ac:dyDescent="0.3">
      <c r="A5" s="31" t="s">
        <v>42</v>
      </c>
      <c r="B5" s="68">
        <v>22</v>
      </c>
      <c r="C5" s="38">
        <v>20</v>
      </c>
      <c r="D5" s="68">
        <v>22</v>
      </c>
      <c r="E5" s="38">
        <v>24</v>
      </c>
      <c r="F5" s="38">
        <v>23</v>
      </c>
      <c r="G5" s="38">
        <v>17</v>
      </c>
      <c r="H5" s="38">
        <v>20</v>
      </c>
      <c r="I5" s="38">
        <v>24</v>
      </c>
      <c r="J5" s="38">
        <v>21</v>
      </c>
      <c r="K5" s="38">
        <v>24</v>
      </c>
      <c r="L5" s="71">
        <v>27</v>
      </c>
      <c r="M5" s="38">
        <v>32</v>
      </c>
      <c r="N5" s="38">
        <v>36</v>
      </c>
      <c r="O5" s="38">
        <v>36</v>
      </c>
      <c r="P5" s="38">
        <v>36</v>
      </c>
      <c r="Q5" s="38">
        <v>35</v>
      </c>
      <c r="R5" s="38">
        <v>34</v>
      </c>
      <c r="S5" s="38">
        <v>37</v>
      </c>
      <c r="T5" s="38">
        <v>36</v>
      </c>
      <c r="U5" s="38">
        <v>36</v>
      </c>
      <c r="V5" s="48">
        <v>42</v>
      </c>
      <c r="W5" s="49">
        <v>46</v>
      </c>
      <c r="X5" s="48">
        <v>46</v>
      </c>
      <c r="Y5" s="32">
        <v>45</v>
      </c>
      <c r="Z5" s="33">
        <v>44</v>
      </c>
      <c r="AA5" s="33">
        <v>42</v>
      </c>
      <c r="AB5" s="33">
        <v>43</v>
      </c>
      <c r="AC5" s="34">
        <v>49</v>
      </c>
      <c r="AD5" s="34">
        <v>52</v>
      </c>
      <c r="AE5" s="34">
        <v>51</v>
      </c>
      <c r="AF5" s="34">
        <v>54</v>
      </c>
      <c r="AG5" s="34">
        <v>53</v>
      </c>
      <c r="AH5" s="34">
        <v>48</v>
      </c>
      <c r="AI5" s="34">
        <v>42</v>
      </c>
      <c r="AJ5" s="34">
        <v>35</v>
      </c>
      <c r="AK5" s="34">
        <v>20</v>
      </c>
      <c r="AL5" s="34">
        <v>16</v>
      </c>
      <c r="AM5" s="42">
        <v>17</v>
      </c>
    </row>
    <row r="6" spans="1:39" ht="15" customHeight="1" x14ac:dyDescent="0.3">
      <c r="A6" s="7" t="s">
        <v>43</v>
      </c>
      <c r="B6" s="59">
        <v>31</v>
      </c>
      <c r="C6" s="15">
        <v>27</v>
      </c>
      <c r="D6" s="59">
        <v>24</v>
      </c>
      <c r="E6" s="15">
        <v>23</v>
      </c>
      <c r="F6" s="15">
        <v>22</v>
      </c>
      <c r="G6" s="15">
        <v>27</v>
      </c>
      <c r="H6" s="15">
        <v>32</v>
      </c>
      <c r="I6" s="15">
        <v>30</v>
      </c>
      <c r="J6" s="15">
        <v>28</v>
      </c>
      <c r="K6" s="15">
        <v>22</v>
      </c>
      <c r="L6" s="67">
        <v>27</v>
      </c>
      <c r="M6" s="15">
        <v>24</v>
      </c>
      <c r="N6" s="15">
        <v>24</v>
      </c>
      <c r="O6" s="15">
        <v>24</v>
      </c>
      <c r="P6" s="15">
        <v>27</v>
      </c>
      <c r="Q6" s="15">
        <v>30</v>
      </c>
      <c r="R6" s="15">
        <v>32</v>
      </c>
      <c r="S6" s="15">
        <v>56</v>
      </c>
      <c r="T6" s="15">
        <v>59</v>
      </c>
      <c r="U6" s="15">
        <v>66</v>
      </c>
      <c r="V6" s="50">
        <v>78</v>
      </c>
      <c r="W6" s="51">
        <v>84</v>
      </c>
      <c r="X6" s="50">
        <v>94</v>
      </c>
      <c r="Y6" s="18">
        <v>100</v>
      </c>
      <c r="Z6" s="16">
        <v>97</v>
      </c>
      <c r="AA6" s="16">
        <v>98</v>
      </c>
      <c r="AB6" s="16">
        <v>103</v>
      </c>
      <c r="AC6" s="12">
        <v>105</v>
      </c>
      <c r="AD6" s="12">
        <v>113</v>
      </c>
      <c r="AE6" s="12">
        <v>118</v>
      </c>
      <c r="AF6" s="12">
        <v>120</v>
      </c>
      <c r="AG6" s="12">
        <v>122</v>
      </c>
      <c r="AH6" s="12">
        <v>129</v>
      </c>
      <c r="AI6" s="12">
        <v>126</v>
      </c>
      <c r="AJ6" s="12">
        <v>106</v>
      </c>
      <c r="AK6" s="12">
        <v>75</v>
      </c>
      <c r="AL6" s="12">
        <v>51</v>
      </c>
      <c r="AM6" s="10">
        <v>36</v>
      </c>
    </row>
    <row r="7" spans="1:39" ht="15" customHeight="1" x14ac:dyDescent="0.3">
      <c r="A7" s="31" t="s">
        <v>44</v>
      </c>
      <c r="B7" s="68">
        <v>101</v>
      </c>
      <c r="C7" s="38">
        <v>87</v>
      </c>
      <c r="D7" s="68">
        <v>57</v>
      </c>
      <c r="E7" s="38">
        <v>31</v>
      </c>
      <c r="F7" s="38">
        <v>32</v>
      </c>
      <c r="G7" s="38">
        <v>35</v>
      </c>
      <c r="H7" s="38">
        <v>38</v>
      </c>
      <c r="I7" s="38">
        <v>42</v>
      </c>
      <c r="J7" s="38">
        <v>40</v>
      </c>
      <c r="K7" s="38">
        <v>41</v>
      </c>
      <c r="L7" s="71">
        <v>47</v>
      </c>
      <c r="M7" s="38">
        <v>43</v>
      </c>
      <c r="N7" s="38">
        <v>43</v>
      </c>
      <c r="O7" s="38">
        <v>44</v>
      </c>
      <c r="P7" s="38">
        <v>48</v>
      </c>
      <c r="Q7" s="38">
        <v>46</v>
      </c>
      <c r="R7" s="38">
        <v>49</v>
      </c>
      <c r="S7" s="38">
        <v>57</v>
      </c>
      <c r="T7" s="38">
        <v>60</v>
      </c>
      <c r="U7" s="38">
        <v>61</v>
      </c>
      <c r="V7" s="48">
        <v>57</v>
      </c>
      <c r="W7" s="49">
        <v>64</v>
      </c>
      <c r="X7" s="48">
        <v>65</v>
      </c>
      <c r="Y7" s="32">
        <v>72</v>
      </c>
      <c r="Z7" s="33">
        <v>75</v>
      </c>
      <c r="AA7" s="33">
        <v>80</v>
      </c>
      <c r="AB7" s="33">
        <v>85</v>
      </c>
      <c r="AC7" s="34">
        <v>91</v>
      </c>
      <c r="AD7" s="34">
        <v>101</v>
      </c>
      <c r="AE7" s="34">
        <v>104</v>
      </c>
      <c r="AF7" s="34">
        <v>112</v>
      </c>
      <c r="AG7" s="34">
        <v>122</v>
      </c>
      <c r="AH7" s="34">
        <v>125</v>
      </c>
      <c r="AI7" s="34">
        <v>120</v>
      </c>
      <c r="AJ7" s="34">
        <v>115</v>
      </c>
      <c r="AK7" s="34">
        <v>97</v>
      </c>
      <c r="AL7" s="34">
        <v>71</v>
      </c>
      <c r="AM7" s="42">
        <v>43</v>
      </c>
    </row>
    <row r="8" spans="1:39" ht="15" customHeight="1" x14ac:dyDescent="0.3">
      <c r="A8" s="7" t="s">
        <v>45</v>
      </c>
      <c r="B8" s="59" t="s">
        <v>76</v>
      </c>
      <c r="C8" s="59" t="s">
        <v>76</v>
      </c>
      <c r="D8" s="59" t="s">
        <v>76</v>
      </c>
      <c r="E8" s="59" t="s">
        <v>76</v>
      </c>
      <c r="F8" s="59" t="s">
        <v>76</v>
      </c>
      <c r="G8" s="59" t="s">
        <v>76</v>
      </c>
      <c r="H8" s="59" t="s">
        <v>76</v>
      </c>
      <c r="I8" s="59" t="s">
        <v>76</v>
      </c>
      <c r="J8" s="59" t="s">
        <v>76</v>
      </c>
      <c r="K8" s="59" t="s">
        <v>76</v>
      </c>
      <c r="L8" s="59" t="s">
        <v>76</v>
      </c>
      <c r="M8" s="59" t="s">
        <v>93</v>
      </c>
      <c r="N8" s="59" t="s">
        <v>93</v>
      </c>
      <c r="O8" s="59" t="s">
        <v>93</v>
      </c>
      <c r="P8" s="59" t="s">
        <v>76</v>
      </c>
      <c r="Q8" s="59" t="s">
        <v>93</v>
      </c>
      <c r="R8" s="59" t="s">
        <v>76</v>
      </c>
      <c r="S8" s="59" t="s">
        <v>76</v>
      </c>
      <c r="T8" s="59" t="s">
        <v>93</v>
      </c>
      <c r="U8" s="59" t="s">
        <v>76</v>
      </c>
      <c r="V8" s="50" t="s">
        <v>76</v>
      </c>
      <c r="W8" s="51" t="s">
        <v>76</v>
      </c>
      <c r="X8" s="50">
        <v>6</v>
      </c>
      <c r="Y8" s="18">
        <v>9</v>
      </c>
      <c r="Z8" s="16">
        <v>9</v>
      </c>
      <c r="AA8" s="16">
        <v>10</v>
      </c>
      <c r="AB8" s="16">
        <v>9</v>
      </c>
      <c r="AC8" s="12">
        <v>8</v>
      </c>
      <c r="AD8" s="12">
        <v>8</v>
      </c>
      <c r="AE8" s="12">
        <v>9</v>
      </c>
      <c r="AF8" s="12">
        <v>11</v>
      </c>
      <c r="AG8" s="12">
        <v>14</v>
      </c>
      <c r="AH8" s="12">
        <v>15</v>
      </c>
      <c r="AI8" s="12">
        <v>15</v>
      </c>
      <c r="AJ8" s="12">
        <v>13</v>
      </c>
      <c r="AK8" s="12">
        <v>9</v>
      </c>
      <c r="AL8" s="12">
        <v>8</v>
      </c>
      <c r="AM8" s="11" t="s">
        <v>76</v>
      </c>
    </row>
    <row r="9" spans="1:39" ht="15" customHeight="1" x14ac:dyDescent="0.3">
      <c r="A9" s="31" t="s">
        <v>46</v>
      </c>
      <c r="B9" s="68">
        <v>72</v>
      </c>
      <c r="C9" s="38">
        <v>63</v>
      </c>
      <c r="D9" s="68">
        <v>59</v>
      </c>
      <c r="E9" s="38">
        <v>57</v>
      </c>
      <c r="F9" s="38">
        <v>50</v>
      </c>
      <c r="G9" s="38">
        <v>48</v>
      </c>
      <c r="H9" s="38">
        <v>42</v>
      </c>
      <c r="I9" s="38">
        <v>41</v>
      </c>
      <c r="J9" s="38">
        <v>45</v>
      </c>
      <c r="K9" s="38">
        <v>48</v>
      </c>
      <c r="L9" s="71">
        <v>51</v>
      </c>
      <c r="M9" s="38">
        <v>53</v>
      </c>
      <c r="N9" s="38">
        <v>54</v>
      </c>
      <c r="O9" s="38">
        <v>55</v>
      </c>
      <c r="P9" s="38">
        <v>56</v>
      </c>
      <c r="Q9" s="38">
        <v>60</v>
      </c>
      <c r="R9" s="38">
        <v>69</v>
      </c>
      <c r="S9" s="38">
        <v>91</v>
      </c>
      <c r="T9" s="38">
        <v>113</v>
      </c>
      <c r="U9" s="38">
        <v>128</v>
      </c>
      <c r="V9" s="48">
        <v>129</v>
      </c>
      <c r="W9" s="49">
        <v>136</v>
      </c>
      <c r="X9" s="48">
        <v>147</v>
      </c>
      <c r="Y9" s="32">
        <v>157</v>
      </c>
      <c r="Z9" s="33">
        <v>169</v>
      </c>
      <c r="AA9" s="33">
        <v>174</v>
      </c>
      <c r="AB9" s="33">
        <v>165</v>
      </c>
      <c r="AC9" s="34">
        <v>168</v>
      </c>
      <c r="AD9" s="34">
        <v>191</v>
      </c>
      <c r="AE9" s="34">
        <v>193</v>
      </c>
      <c r="AF9" s="34">
        <v>207</v>
      </c>
      <c r="AG9" s="34">
        <v>213</v>
      </c>
      <c r="AH9" s="34">
        <v>224</v>
      </c>
      <c r="AI9" s="34">
        <v>218</v>
      </c>
      <c r="AJ9" s="34">
        <v>194</v>
      </c>
      <c r="AK9" s="34">
        <v>174</v>
      </c>
      <c r="AL9" s="34">
        <v>111</v>
      </c>
      <c r="AM9" s="42">
        <v>75</v>
      </c>
    </row>
    <row r="10" spans="1:39" ht="15" customHeight="1" x14ac:dyDescent="0.3">
      <c r="A10" s="7" t="s">
        <v>47</v>
      </c>
      <c r="B10" s="59">
        <v>125</v>
      </c>
      <c r="C10" s="15">
        <v>120</v>
      </c>
      <c r="D10" s="59">
        <v>114</v>
      </c>
      <c r="E10" s="15">
        <v>107</v>
      </c>
      <c r="F10" s="15">
        <v>94</v>
      </c>
      <c r="G10" s="15">
        <v>93</v>
      </c>
      <c r="H10" s="15">
        <v>100</v>
      </c>
      <c r="I10" s="15">
        <v>116</v>
      </c>
      <c r="J10" s="15">
        <v>117</v>
      </c>
      <c r="K10" s="15">
        <v>115</v>
      </c>
      <c r="L10" s="67">
        <v>118</v>
      </c>
      <c r="M10" s="15">
        <v>125</v>
      </c>
      <c r="N10" s="15">
        <v>131</v>
      </c>
      <c r="O10" s="15">
        <v>128</v>
      </c>
      <c r="P10" s="15">
        <v>135</v>
      </c>
      <c r="Q10" s="15">
        <v>138</v>
      </c>
      <c r="R10" s="15">
        <v>151</v>
      </c>
      <c r="S10" s="15">
        <v>157</v>
      </c>
      <c r="T10" s="15">
        <v>155</v>
      </c>
      <c r="U10" s="15">
        <v>176</v>
      </c>
      <c r="V10" s="50">
        <v>184</v>
      </c>
      <c r="W10" s="51">
        <v>194</v>
      </c>
      <c r="X10" s="50">
        <v>212</v>
      </c>
      <c r="Y10" s="18">
        <v>240</v>
      </c>
      <c r="Z10" s="16">
        <v>240</v>
      </c>
      <c r="AA10" s="16">
        <v>250</v>
      </c>
      <c r="AB10" s="16">
        <v>259</v>
      </c>
      <c r="AC10" s="12">
        <v>297</v>
      </c>
      <c r="AD10" s="12">
        <v>315</v>
      </c>
      <c r="AE10" s="12">
        <v>313</v>
      </c>
      <c r="AF10" s="12">
        <v>326</v>
      </c>
      <c r="AG10" s="12">
        <v>319</v>
      </c>
      <c r="AH10" s="12">
        <v>313</v>
      </c>
      <c r="AI10" s="12">
        <v>303</v>
      </c>
      <c r="AJ10" s="12">
        <v>238</v>
      </c>
      <c r="AK10" s="12">
        <v>172</v>
      </c>
      <c r="AL10" s="12">
        <v>121</v>
      </c>
      <c r="AM10" s="10">
        <v>72</v>
      </c>
    </row>
    <row r="11" spans="1:39" ht="15" customHeight="1" x14ac:dyDescent="0.3">
      <c r="A11" s="31" t="s">
        <v>48</v>
      </c>
      <c r="B11" s="68">
        <v>136</v>
      </c>
      <c r="C11" s="38">
        <v>127</v>
      </c>
      <c r="D11" s="68">
        <v>124</v>
      </c>
      <c r="E11" s="38">
        <v>124</v>
      </c>
      <c r="F11" s="38">
        <v>119</v>
      </c>
      <c r="G11" s="38">
        <v>119</v>
      </c>
      <c r="H11" s="38">
        <v>125</v>
      </c>
      <c r="I11" s="38">
        <v>118</v>
      </c>
      <c r="J11" s="38">
        <v>124</v>
      </c>
      <c r="K11" s="38">
        <v>122</v>
      </c>
      <c r="L11" s="71">
        <v>126</v>
      </c>
      <c r="M11" s="38">
        <v>126</v>
      </c>
      <c r="N11" s="38">
        <v>131</v>
      </c>
      <c r="O11" s="38">
        <v>128</v>
      </c>
      <c r="P11" s="38">
        <v>138</v>
      </c>
      <c r="Q11" s="38">
        <v>134</v>
      </c>
      <c r="R11" s="38">
        <v>141</v>
      </c>
      <c r="S11" s="38">
        <v>154</v>
      </c>
      <c r="T11" s="38">
        <v>167</v>
      </c>
      <c r="U11" s="38">
        <v>210</v>
      </c>
      <c r="V11" s="48">
        <v>228</v>
      </c>
      <c r="W11" s="49">
        <v>263</v>
      </c>
      <c r="X11" s="48">
        <v>306</v>
      </c>
      <c r="Y11" s="32">
        <v>366</v>
      </c>
      <c r="Z11" s="33">
        <v>400</v>
      </c>
      <c r="AA11" s="33">
        <v>435</v>
      </c>
      <c r="AB11" s="33">
        <v>454</v>
      </c>
      <c r="AC11" s="34">
        <v>469</v>
      </c>
      <c r="AD11" s="34">
        <v>496</v>
      </c>
      <c r="AE11" s="34">
        <v>492</v>
      </c>
      <c r="AF11" s="34">
        <v>509</v>
      </c>
      <c r="AG11" s="34">
        <v>508</v>
      </c>
      <c r="AH11" s="34">
        <v>489</v>
      </c>
      <c r="AI11" s="34">
        <v>465</v>
      </c>
      <c r="AJ11" s="34">
        <v>378</v>
      </c>
      <c r="AK11" s="34">
        <v>287</v>
      </c>
      <c r="AL11" s="34">
        <v>157</v>
      </c>
      <c r="AM11" s="42">
        <v>72</v>
      </c>
    </row>
    <row r="12" spans="1:39" ht="15" customHeight="1" x14ac:dyDescent="0.3">
      <c r="A12" s="7" t="s">
        <v>49</v>
      </c>
      <c r="B12" s="59">
        <v>107</v>
      </c>
      <c r="C12" s="15">
        <v>101</v>
      </c>
      <c r="D12" s="59">
        <v>97</v>
      </c>
      <c r="E12" s="15">
        <v>99</v>
      </c>
      <c r="F12" s="15">
        <v>102</v>
      </c>
      <c r="G12" s="15">
        <v>98</v>
      </c>
      <c r="H12" s="15">
        <v>102</v>
      </c>
      <c r="I12" s="15">
        <v>104</v>
      </c>
      <c r="J12" s="15">
        <v>106</v>
      </c>
      <c r="K12" s="15">
        <v>104</v>
      </c>
      <c r="L12" s="67">
        <v>110</v>
      </c>
      <c r="M12" s="15">
        <v>118</v>
      </c>
      <c r="N12" s="15">
        <v>127</v>
      </c>
      <c r="O12" s="15">
        <v>129</v>
      </c>
      <c r="P12" s="15">
        <v>135</v>
      </c>
      <c r="Q12" s="15">
        <v>149</v>
      </c>
      <c r="R12" s="15">
        <v>156</v>
      </c>
      <c r="S12" s="15">
        <v>168</v>
      </c>
      <c r="T12" s="15">
        <v>180</v>
      </c>
      <c r="U12" s="15">
        <v>213</v>
      </c>
      <c r="V12" s="50">
        <v>228</v>
      </c>
      <c r="W12" s="51">
        <v>249</v>
      </c>
      <c r="X12" s="50">
        <v>269</v>
      </c>
      <c r="Y12" s="18">
        <v>303</v>
      </c>
      <c r="Z12" s="16">
        <v>337</v>
      </c>
      <c r="AA12" s="16">
        <v>372</v>
      </c>
      <c r="AB12" s="16">
        <v>395</v>
      </c>
      <c r="AC12" s="12">
        <v>423</v>
      </c>
      <c r="AD12" s="12">
        <v>470</v>
      </c>
      <c r="AE12" s="12">
        <v>451</v>
      </c>
      <c r="AF12" s="12">
        <v>476</v>
      </c>
      <c r="AG12" s="12">
        <v>454</v>
      </c>
      <c r="AH12" s="12">
        <v>455</v>
      </c>
      <c r="AI12" s="12">
        <v>437</v>
      </c>
      <c r="AJ12" s="12">
        <v>387</v>
      </c>
      <c r="AK12" s="12">
        <v>322</v>
      </c>
      <c r="AL12" s="12">
        <v>141</v>
      </c>
      <c r="AM12" s="10">
        <v>65</v>
      </c>
    </row>
    <row r="13" spans="1:39" ht="15" customHeight="1" x14ac:dyDescent="0.3">
      <c r="A13" s="31" t="s">
        <v>50</v>
      </c>
      <c r="B13" s="68">
        <v>11</v>
      </c>
      <c r="C13" s="38">
        <v>11</v>
      </c>
      <c r="D13" s="68">
        <v>11</v>
      </c>
      <c r="E13" s="38">
        <v>11</v>
      </c>
      <c r="F13" s="38">
        <v>10</v>
      </c>
      <c r="G13" s="38">
        <v>8</v>
      </c>
      <c r="H13" s="68" t="s">
        <v>76</v>
      </c>
      <c r="I13" s="68" t="s">
        <v>76</v>
      </c>
      <c r="J13" s="68" t="s">
        <v>76</v>
      </c>
      <c r="K13" s="68" t="s">
        <v>76</v>
      </c>
      <c r="L13" s="68" t="s">
        <v>76</v>
      </c>
      <c r="M13" s="68" t="s">
        <v>93</v>
      </c>
      <c r="N13" s="68" t="s">
        <v>93</v>
      </c>
      <c r="O13" s="68" t="s">
        <v>93</v>
      </c>
      <c r="P13" s="68" t="s">
        <v>93</v>
      </c>
      <c r="Q13" s="68" t="s">
        <v>93</v>
      </c>
      <c r="R13" s="68" t="s">
        <v>76</v>
      </c>
      <c r="S13" s="38">
        <v>11</v>
      </c>
      <c r="T13" s="38">
        <v>14</v>
      </c>
      <c r="U13" s="38">
        <v>16</v>
      </c>
      <c r="V13" s="48">
        <v>17</v>
      </c>
      <c r="W13" s="49">
        <v>18</v>
      </c>
      <c r="X13" s="48">
        <v>18</v>
      </c>
      <c r="Y13" s="32">
        <v>17</v>
      </c>
      <c r="Z13" s="33">
        <v>17</v>
      </c>
      <c r="AA13" s="33">
        <v>18</v>
      </c>
      <c r="AB13" s="33">
        <v>21</v>
      </c>
      <c r="AC13" s="34">
        <v>23</v>
      </c>
      <c r="AD13" s="34">
        <v>28</v>
      </c>
      <c r="AE13" s="34">
        <v>30</v>
      </c>
      <c r="AF13" s="34">
        <v>36</v>
      </c>
      <c r="AG13" s="34">
        <v>41</v>
      </c>
      <c r="AH13" s="34">
        <v>46</v>
      </c>
      <c r="AI13" s="34">
        <v>45</v>
      </c>
      <c r="AJ13" s="34">
        <v>36</v>
      </c>
      <c r="AK13" s="34">
        <v>34</v>
      </c>
      <c r="AL13" s="34">
        <v>26</v>
      </c>
      <c r="AM13" s="42">
        <v>13</v>
      </c>
    </row>
    <row r="14" spans="1:39" ht="15" customHeight="1" x14ac:dyDescent="0.3">
      <c r="A14" s="7" t="s">
        <v>51</v>
      </c>
      <c r="B14" s="59">
        <v>76</v>
      </c>
      <c r="C14" s="15">
        <v>76</v>
      </c>
      <c r="D14" s="59">
        <v>79</v>
      </c>
      <c r="E14" s="15">
        <v>75</v>
      </c>
      <c r="F14" s="15">
        <v>76</v>
      </c>
      <c r="G14" s="15">
        <v>64</v>
      </c>
      <c r="H14" s="15">
        <v>65</v>
      </c>
      <c r="I14" s="15">
        <v>57</v>
      </c>
      <c r="J14" s="15">
        <v>56</v>
      </c>
      <c r="K14" s="15">
        <v>51</v>
      </c>
      <c r="L14" s="67">
        <v>65</v>
      </c>
      <c r="M14" s="15">
        <v>68</v>
      </c>
      <c r="N14" s="15">
        <v>76</v>
      </c>
      <c r="O14" s="15">
        <v>69</v>
      </c>
      <c r="P14" s="15">
        <v>71</v>
      </c>
      <c r="Q14" s="15">
        <v>73</v>
      </c>
      <c r="R14" s="15">
        <v>74</v>
      </c>
      <c r="S14" s="15">
        <v>78</v>
      </c>
      <c r="T14" s="15">
        <v>94</v>
      </c>
      <c r="U14" s="15">
        <v>104</v>
      </c>
      <c r="V14" s="50">
        <v>112</v>
      </c>
      <c r="W14" s="51">
        <v>112</v>
      </c>
      <c r="X14" s="50">
        <v>133</v>
      </c>
      <c r="Y14" s="18">
        <v>143</v>
      </c>
      <c r="Z14" s="16">
        <v>152</v>
      </c>
      <c r="AA14" s="16">
        <v>167</v>
      </c>
      <c r="AB14" s="16">
        <v>172</v>
      </c>
      <c r="AC14" s="12">
        <v>193</v>
      </c>
      <c r="AD14" s="12">
        <v>200</v>
      </c>
      <c r="AE14" s="12">
        <v>198</v>
      </c>
      <c r="AF14" s="12">
        <v>215</v>
      </c>
      <c r="AG14" s="12">
        <v>220</v>
      </c>
      <c r="AH14" s="12">
        <v>206</v>
      </c>
      <c r="AI14" s="12">
        <v>191</v>
      </c>
      <c r="AJ14" s="12">
        <v>149</v>
      </c>
      <c r="AK14" s="12">
        <v>120</v>
      </c>
      <c r="AL14" s="12">
        <v>70</v>
      </c>
      <c r="AM14" s="10">
        <v>28</v>
      </c>
    </row>
    <row r="15" spans="1:39" ht="15" customHeight="1" x14ac:dyDescent="0.3">
      <c r="A15" s="31" t="s">
        <v>52</v>
      </c>
      <c r="B15" s="68">
        <v>17</v>
      </c>
      <c r="C15" s="38">
        <v>16</v>
      </c>
      <c r="D15" s="68">
        <v>15</v>
      </c>
      <c r="E15" s="38">
        <v>16</v>
      </c>
      <c r="F15" s="38">
        <v>17</v>
      </c>
      <c r="G15" s="38">
        <v>17</v>
      </c>
      <c r="H15" s="38">
        <v>19</v>
      </c>
      <c r="I15" s="38">
        <v>14</v>
      </c>
      <c r="J15" s="38">
        <v>13</v>
      </c>
      <c r="K15" s="38">
        <v>15</v>
      </c>
      <c r="L15" s="71">
        <v>14</v>
      </c>
      <c r="M15" s="38">
        <v>17</v>
      </c>
      <c r="N15" s="38">
        <v>18</v>
      </c>
      <c r="O15" s="38">
        <v>15</v>
      </c>
      <c r="P15" s="38">
        <v>15</v>
      </c>
      <c r="Q15" s="38">
        <v>16</v>
      </c>
      <c r="R15" s="38">
        <v>17</v>
      </c>
      <c r="S15" s="38">
        <v>20</v>
      </c>
      <c r="T15" s="38">
        <v>18</v>
      </c>
      <c r="U15" s="38">
        <v>26</v>
      </c>
      <c r="V15" s="48">
        <v>27</v>
      </c>
      <c r="W15" s="49">
        <v>28</v>
      </c>
      <c r="X15" s="48">
        <v>26</v>
      </c>
      <c r="Y15" s="32">
        <v>27</v>
      </c>
      <c r="Z15" s="33">
        <v>29</v>
      </c>
      <c r="AA15" s="33">
        <v>34</v>
      </c>
      <c r="AB15" s="33">
        <v>34</v>
      </c>
      <c r="AC15" s="34">
        <v>39</v>
      </c>
      <c r="AD15" s="34">
        <v>41</v>
      </c>
      <c r="AE15" s="34">
        <v>42</v>
      </c>
      <c r="AF15" s="34">
        <v>47</v>
      </c>
      <c r="AG15" s="34">
        <v>46</v>
      </c>
      <c r="AH15" s="34">
        <v>50</v>
      </c>
      <c r="AI15" s="34">
        <v>43</v>
      </c>
      <c r="AJ15" s="34">
        <v>38</v>
      </c>
      <c r="AK15" s="34">
        <v>35</v>
      </c>
      <c r="AL15" s="34">
        <v>18</v>
      </c>
      <c r="AM15" s="42">
        <v>10</v>
      </c>
    </row>
    <row r="16" spans="1:39" ht="15" customHeight="1" x14ac:dyDescent="0.3">
      <c r="A16" s="7" t="s">
        <v>53</v>
      </c>
      <c r="B16" s="59">
        <v>9</v>
      </c>
      <c r="C16" s="15">
        <v>10</v>
      </c>
      <c r="D16" s="59">
        <v>7</v>
      </c>
      <c r="E16" s="15">
        <v>8</v>
      </c>
      <c r="F16" s="15">
        <v>7</v>
      </c>
      <c r="G16" s="59" t="s">
        <v>76</v>
      </c>
      <c r="H16" s="15">
        <v>7</v>
      </c>
      <c r="I16" s="15">
        <v>8</v>
      </c>
      <c r="J16" s="15">
        <v>7</v>
      </c>
      <c r="K16" s="15">
        <v>7</v>
      </c>
      <c r="L16" s="67">
        <v>9</v>
      </c>
      <c r="M16" s="15">
        <v>8</v>
      </c>
      <c r="N16" s="15">
        <v>12</v>
      </c>
      <c r="O16" s="15">
        <v>9</v>
      </c>
      <c r="P16" s="15">
        <v>7</v>
      </c>
      <c r="Q16" s="15">
        <v>8</v>
      </c>
      <c r="R16" s="15">
        <v>7</v>
      </c>
      <c r="S16" s="15">
        <v>6</v>
      </c>
      <c r="T16" s="15">
        <v>8</v>
      </c>
      <c r="U16" s="15">
        <v>8</v>
      </c>
      <c r="V16" s="50">
        <v>13</v>
      </c>
      <c r="W16" s="51">
        <v>16</v>
      </c>
      <c r="X16" s="50">
        <v>16</v>
      </c>
      <c r="Y16" s="18">
        <v>18</v>
      </c>
      <c r="Z16" s="16">
        <v>18</v>
      </c>
      <c r="AA16" s="16">
        <v>16</v>
      </c>
      <c r="AB16" s="16">
        <v>14</v>
      </c>
      <c r="AC16" s="12">
        <v>19</v>
      </c>
      <c r="AD16" s="12">
        <v>19</v>
      </c>
      <c r="AE16" s="12">
        <v>18</v>
      </c>
      <c r="AF16" s="12">
        <v>18</v>
      </c>
      <c r="AG16" s="12">
        <v>18</v>
      </c>
      <c r="AH16" s="12">
        <v>19</v>
      </c>
      <c r="AI16" s="12">
        <v>17</v>
      </c>
      <c r="AJ16" s="12">
        <v>14</v>
      </c>
      <c r="AK16" s="12">
        <v>7</v>
      </c>
      <c r="AL16" s="12" t="s">
        <v>76</v>
      </c>
      <c r="AM16" s="11">
        <v>5</v>
      </c>
    </row>
    <row r="17" spans="1:39" ht="15" customHeight="1" x14ac:dyDescent="0.3">
      <c r="A17" s="31" t="s">
        <v>54</v>
      </c>
      <c r="B17" s="68">
        <v>53</v>
      </c>
      <c r="C17" s="38">
        <v>49</v>
      </c>
      <c r="D17" s="68">
        <v>49</v>
      </c>
      <c r="E17" s="38">
        <v>48</v>
      </c>
      <c r="F17" s="38">
        <v>46</v>
      </c>
      <c r="G17" s="38">
        <v>46</v>
      </c>
      <c r="H17" s="38">
        <v>41</v>
      </c>
      <c r="I17" s="38">
        <v>37</v>
      </c>
      <c r="J17" s="38">
        <v>37</v>
      </c>
      <c r="K17" s="38">
        <v>39</v>
      </c>
      <c r="L17" s="71">
        <v>39</v>
      </c>
      <c r="M17" s="38">
        <v>39</v>
      </c>
      <c r="N17" s="38">
        <v>42</v>
      </c>
      <c r="O17" s="38">
        <v>42</v>
      </c>
      <c r="P17" s="38">
        <v>47</v>
      </c>
      <c r="Q17" s="38">
        <v>51</v>
      </c>
      <c r="R17" s="38">
        <v>58</v>
      </c>
      <c r="S17" s="38">
        <v>67</v>
      </c>
      <c r="T17" s="38">
        <v>77</v>
      </c>
      <c r="U17" s="38">
        <v>99</v>
      </c>
      <c r="V17" s="48">
        <v>104</v>
      </c>
      <c r="W17" s="49">
        <v>108</v>
      </c>
      <c r="X17" s="48">
        <v>115</v>
      </c>
      <c r="Y17" s="32">
        <v>123</v>
      </c>
      <c r="Z17" s="33">
        <v>131</v>
      </c>
      <c r="AA17" s="33">
        <v>138</v>
      </c>
      <c r="AB17" s="33">
        <v>139</v>
      </c>
      <c r="AC17" s="34">
        <v>151</v>
      </c>
      <c r="AD17" s="34">
        <v>165</v>
      </c>
      <c r="AE17" s="34">
        <v>175</v>
      </c>
      <c r="AF17" s="34">
        <v>182</v>
      </c>
      <c r="AG17" s="34">
        <v>198</v>
      </c>
      <c r="AH17" s="34">
        <v>192</v>
      </c>
      <c r="AI17" s="34">
        <v>175</v>
      </c>
      <c r="AJ17" s="34">
        <v>153</v>
      </c>
      <c r="AK17" s="34">
        <v>126</v>
      </c>
      <c r="AL17" s="34">
        <v>75</v>
      </c>
      <c r="AM17" s="42">
        <v>28</v>
      </c>
    </row>
    <row r="18" spans="1:39" ht="15" customHeight="1" x14ac:dyDescent="0.3">
      <c r="A18" s="7" t="s">
        <v>55</v>
      </c>
      <c r="B18" s="59">
        <v>124</v>
      </c>
      <c r="C18" s="15">
        <v>118</v>
      </c>
      <c r="D18" s="59">
        <v>113</v>
      </c>
      <c r="E18" s="15">
        <v>99</v>
      </c>
      <c r="F18" s="15">
        <v>99</v>
      </c>
      <c r="G18" s="15">
        <v>105</v>
      </c>
      <c r="H18" s="15">
        <v>111</v>
      </c>
      <c r="I18" s="15">
        <v>117</v>
      </c>
      <c r="J18" s="15">
        <v>116</v>
      </c>
      <c r="K18" s="15">
        <v>116</v>
      </c>
      <c r="L18" s="67">
        <v>118</v>
      </c>
      <c r="M18" s="15">
        <v>117</v>
      </c>
      <c r="N18" s="15">
        <v>97</v>
      </c>
      <c r="O18" s="15">
        <v>94</v>
      </c>
      <c r="P18" s="15">
        <v>91</v>
      </c>
      <c r="Q18" s="15">
        <v>90</v>
      </c>
      <c r="R18" s="15">
        <v>95</v>
      </c>
      <c r="S18" s="15">
        <v>107</v>
      </c>
      <c r="T18" s="15">
        <v>114</v>
      </c>
      <c r="U18" s="15">
        <v>130</v>
      </c>
      <c r="V18" s="50">
        <v>140</v>
      </c>
      <c r="W18" s="51">
        <v>143</v>
      </c>
      <c r="X18" s="50">
        <v>148</v>
      </c>
      <c r="Y18" s="18">
        <v>155</v>
      </c>
      <c r="Z18" s="16">
        <v>160</v>
      </c>
      <c r="AA18" s="16">
        <v>156</v>
      </c>
      <c r="AB18" s="16">
        <v>167</v>
      </c>
      <c r="AC18" s="12">
        <v>189</v>
      </c>
      <c r="AD18" s="12">
        <v>191</v>
      </c>
      <c r="AE18" s="12">
        <v>197</v>
      </c>
      <c r="AF18" s="12">
        <v>208</v>
      </c>
      <c r="AG18" s="12">
        <v>205</v>
      </c>
      <c r="AH18" s="12">
        <v>211</v>
      </c>
      <c r="AI18" s="12">
        <v>215</v>
      </c>
      <c r="AJ18" s="12">
        <v>210</v>
      </c>
      <c r="AK18" s="12">
        <v>170</v>
      </c>
      <c r="AL18" s="12">
        <v>125</v>
      </c>
      <c r="AM18" s="10">
        <v>84</v>
      </c>
    </row>
    <row r="19" spans="1:39" ht="15" customHeight="1" x14ac:dyDescent="0.3">
      <c r="A19" s="31" t="s">
        <v>56</v>
      </c>
      <c r="B19" s="68">
        <v>53</v>
      </c>
      <c r="C19" s="38">
        <v>49</v>
      </c>
      <c r="D19" s="68">
        <v>49</v>
      </c>
      <c r="E19" s="38">
        <v>46</v>
      </c>
      <c r="F19" s="38">
        <v>45</v>
      </c>
      <c r="G19" s="38">
        <v>42</v>
      </c>
      <c r="H19" s="38">
        <v>58</v>
      </c>
      <c r="I19" s="38">
        <v>73</v>
      </c>
      <c r="J19" s="38">
        <v>75</v>
      </c>
      <c r="K19" s="38">
        <v>76</v>
      </c>
      <c r="L19" s="71">
        <v>83</v>
      </c>
      <c r="M19" s="38">
        <v>83</v>
      </c>
      <c r="N19" s="38">
        <v>93</v>
      </c>
      <c r="O19" s="38">
        <v>85</v>
      </c>
      <c r="P19" s="38">
        <v>87</v>
      </c>
      <c r="Q19" s="38">
        <v>94</v>
      </c>
      <c r="R19" s="38">
        <v>93</v>
      </c>
      <c r="S19" s="38">
        <v>90</v>
      </c>
      <c r="T19" s="38">
        <v>95</v>
      </c>
      <c r="U19" s="38">
        <v>106</v>
      </c>
      <c r="V19" s="48">
        <v>117</v>
      </c>
      <c r="W19" s="49">
        <v>129</v>
      </c>
      <c r="X19" s="48">
        <v>138</v>
      </c>
      <c r="Y19" s="32">
        <v>142</v>
      </c>
      <c r="Z19" s="33">
        <v>144</v>
      </c>
      <c r="AA19" s="33">
        <v>151</v>
      </c>
      <c r="AB19" s="33">
        <v>148</v>
      </c>
      <c r="AC19" s="34">
        <v>160</v>
      </c>
      <c r="AD19" s="34">
        <v>163</v>
      </c>
      <c r="AE19" s="34">
        <v>169</v>
      </c>
      <c r="AF19" s="34">
        <v>197</v>
      </c>
      <c r="AG19" s="34">
        <v>197</v>
      </c>
      <c r="AH19" s="34">
        <v>194</v>
      </c>
      <c r="AI19" s="34">
        <v>183</v>
      </c>
      <c r="AJ19" s="34">
        <v>170</v>
      </c>
      <c r="AK19" s="34">
        <v>99</v>
      </c>
      <c r="AL19" s="34">
        <v>67</v>
      </c>
      <c r="AM19" s="42">
        <v>71</v>
      </c>
    </row>
    <row r="20" spans="1:39" ht="15" customHeight="1" x14ac:dyDescent="0.3">
      <c r="A20" s="7" t="s">
        <v>57</v>
      </c>
      <c r="B20" s="59">
        <v>1378</v>
      </c>
      <c r="C20" s="15">
        <v>1302</v>
      </c>
      <c r="D20" s="59">
        <v>1289</v>
      </c>
      <c r="E20" s="15">
        <v>1283</v>
      </c>
      <c r="F20" s="15">
        <v>1278</v>
      </c>
      <c r="G20" s="15">
        <v>1204</v>
      </c>
      <c r="H20" s="15">
        <v>1273</v>
      </c>
      <c r="I20" s="15">
        <v>1223</v>
      </c>
      <c r="J20" s="15">
        <v>1245</v>
      </c>
      <c r="K20" s="15">
        <v>1294</v>
      </c>
      <c r="L20" s="67">
        <v>1356</v>
      </c>
      <c r="M20" s="15">
        <v>1413</v>
      </c>
      <c r="N20" s="15">
        <v>1451</v>
      </c>
      <c r="O20" s="15">
        <v>1487</v>
      </c>
      <c r="P20" s="15">
        <v>1601</v>
      </c>
      <c r="Q20" s="15">
        <v>1675</v>
      </c>
      <c r="R20" s="15">
        <v>1760</v>
      </c>
      <c r="S20" s="15">
        <v>1883</v>
      </c>
      <c r="T20" s="15">
        <v>2043</v>
      </c>
      <c r="U20" s="15">
        <v>2523</v>
      </c>
      <c r="V20" s="50">
        <v>2702</v>
      </c>
      <c r="W20" s="51">
        <v>2931</v>
      </c>
      <c r="X20" s="50">
        <v>3294</v>
      </c>
      <c r="Y20" s="18">
        <v>3729</v>
      </c>
      <c r="Z20" s="16">
        <v>4129</v>
      </c>
      <c r="AA20" s="16">
        <v>4370</v>
      </c>
      <c r="AB20" s="16">
        <v>4596</v>
      </c>
      <c r="AC20" s="12">
        <v>5108</v>
      </c>
      <c r="AD20" s="12">
        <v>5466</v>
      </c>
      <c r="AE20" s="12">
        <v>5525</v>
      </c>
      <c r="AF20" s="12">
        <v>5837</v>
      </c>
      <c r="AG20" s="12">
        <v>5930</v>
      </c>
      <c r="AH20" s="12">
        <v>5693</v>
      </c>
      <c r="AI20" s="12">
        <v>5371</v>
      </c>
      <c r="AJ20" s="12">
        <v>4433</v>
      </c>
      <c r="AK20" s="12">
        <v>3549</v>
      </c>
      <c r="AL20" s="12">
        <v>1891</v>
      </c>
      <c r="AM20" s="10">
        <v>633</v>
      </c>
    </row>
    <row r="21" spans="1:39" ht="15" customHeight="1" x14ac:dyDescent="0.3">
      <c r="A21" s="31" t="s">
        <v>58</v>
      </c>
      <c r="B21" s="68">
        <v>62</v>
      </c>
      <c r="C21" s="38">
        <v>62</v>
      </c>
      <c r="D21" s="68">
        <v>57</v>
      </c>
      <c r="E21" s="38">
        <v>51</v>
      </c>
      <c r="F21" s="38">
        <v>52</v>
      </c>
      <c r="G21" s="38">
        <v>42</v>
      </c>
      <c r="H21" s="38">
        <v>45</v>
      </c>
      <c r="I21" s="38">
        <v>49</v>
      </c>
      <c r="J21" s="38">
        <v>46</v>
      </c>
      <c r="K21" s="38">
        <v>44</v>
      </c>
      <c r="L21" s="71">
        <v>48</v>
      </c>
      <c r="M21" s="38">
        <v>50</v>
      </c>
      <c r="N21" s="38">
        <v>46</v>
      </c>
      <c r="O21" s="38">
        <v>45</v>
      </c>
      <c r="P21" s="38">
        <v>45</v>
      </c>
      <c r="Q21" s="38">
        <v>50</v>
      </c>
      <c r="R21" s="38">
        <v>50</v>
      </c>
      <c r="S21" s="38">
        <v>57</v>
      </c>
      <c r="T21" s="38">
        <v>55</v>
      </c>
      <c r="U21" s="38">
        <v>64</v>
      </c>
      <c r="V21" s="48">
        <v>63</v>
      </c>
      <c r="W21" s="49">
        <v>67</v>
      </c>
      <c r="X21" s="48">
        <v>68</v>
      </c>
      <c r="Y21" s="32">
        <v>70</v>
      </c>
      <c r="Z21" s="33">
        <v>75</v>
      </c>
      <c r="AA21" s="33">
        <v>79</v>
      </c>
      <c r="AB21" s="33">
        <v>81</v>
      </c>
      <c r="AC21" s="34">
        <v>94</v>
      </c>
      <c r="AD21" s="34">
        <v>105</v>
      </c>
      <c r="AE21" s="34">
        <v>116</v>
      </c>
      <c r="AF21" s="34">
        <v>120</v>
      </c>
      <c r="AG21" s="34">
        <v>120</v>
      </c>
      <c r="AH21" s="34">
        <v>121</v>
      </c>
      <c r="AI21" s="34">
        <v>121</v>
      </c>
      <c r="AJ21" s="34">
        <v>88</v>
      </c>
      <c r="AK21" s="34">
        <v>74</v>
      </c>
      <c r="AL21" s="34">
        <v>39</v>
      </c>
      <c r="AM21" s="42">
        <v>29</v>
      </c>
    </row>
    <row r="22" spans="1:39" ht="15" customHeight="1" x14ac:dyDescent="0.3">
      <c r="A22" s="7" t="s">
        <v>59</v>
      </c>
      <c r="B22" s="59">
        <v>32</v>
      </c>
      <c r="C22" s="15">
        <v>32</v>
      </c>
      <c r="D22" s="59">
        <v>23</v>
      </c>
      <c r="E22" s="15">
        <v>21</v>
      </c>
      <c r="F22" s="15">
        <v>22</v>
      </c>
      <c r="G22" s="15">
        <v>21</v>
      </c>
      <c r="H22" s="15">
        <v>22</v>
      </c>
      <c r="I22" s="15">
        <v>18</v>
      </c>
      <c r="J22" s="15">
        <v>16</v>
      </c>
      <c r="K22" s="15">
        <v>16</v>
      </c>
      <c r="L22" s="67">
        <v>22</v>
      </c>
      <c r="M22" s="15">
        <v>24</v>
      </c>
      <c r="N22" s="15">
        <v>37</v>
      </c>
      <c r="O22" s="15">
        <v>25</v>
      </c>
      <c r="P22" s="15">
        <v>26</v>
      </c>
      <c r="Q22" s="15">
        <v>38</v>
      </c>
      <c r="R22" s="15">
        <v>32</v>
      </c>
      <c r="S22" s="15">
        <v>34</v>
      </c>
      <c r="T22" s="15">
        <v>31</v>
      </c>
      <c r="U22" s="15">
        <v>44</v>
      </c>
      <c r="V22" s="50">
        <v>36</v>
      </c>
      <c r="W22" s="51">
        <v>33</v>
      </c>
      <c r="X22" s="50">
        <v>36</v>
      </c>
      <c r="Y22" s="18">
        <v>42</v>
      </c>
      <c r="Z22" s="16">
        <v>61</v>
      </c>
      <c r="AA22" s="16">
        <v>64</v>
      </c>
      <c r="AB22" s="16">
        <v>52</v>
      </c>
      <c r="AC22" s="12">
        <v>61</v>
      </c>
      <c r="AD22" s="12">
        <v>68</v>
      </c>
      <c r="AE22" s="12">
        <v>56</v>
      </c>
      <c r="AF22" s="12">
        <v>65</v>
      </c>
      <c r="AG22" s="12">
        <v>74</v>
      </c>
      <c r="AH22" s="12">
        <v>74</v>
      </c>
      <c r="AI22" s="12">
        <v>59</v>
      </c>
      <c r="AJ22" s="12">
        <v>38</v>
      </c>
      <c r="AK22" s="12">
        <v>37</v>
      </c>
      <c r="AL22" s="12">
        <v>25</v>
      </c>
      <c r="AM22" s="10">
        <v>15</v>
      </c>
    </row>
    <row r="23" spans="1:39" ht="15" customHeight="1" x14ac:dyDescent="0.3">
      <c r="A23" s="31" t="s">
        <v>60</v>
      </c>
      <c r="B23" s="68">
        <v>31</v>
      </c>
      <c r="C23" s="38">
        <v>28</v>
      </c>
      <c r="D23" s="68">
        <v>29</v>
      </c>
      <c r="E23" s="38">
        <v>27</v>
      </c>
      <c r="F23" s="38">
        <v>28</v>
      </c>
      <c r="G23" s="38">
        <v>29</v>
      </c>
      <c r="H23" s="38">
        <v>29</v>
      </c>
      <c r="I23" s="38">
        <v>29</v>
      </c>
      <c r="J23" s="38">
        <v>30</v>
      </c>
      <c r="K23" s="38">
        <v>27</v>
      </c>
      <c r="L23" s="71">
        <v>28</v>
      </c>
      <c r="M23" s="38">
        <v>27</v>
      </c>
      <c r="N23" s="38">
        <v>27</v>
      </c>
      <c r="O23" s="38">
        <v>27</v>
      </c>
      <c r="P23" s="38">
        <v>26</v>
      </c>
      <c r="Q23" s="38">
        <v>26</v>
      </c>
      <c r="R23" s="38">
        <v>25</v>
      </c>
      <c r="S23" s="38">
        <v>32</v>
      </c>
      <c r="T23" s="38">
        <v>33</v>
      </c>
      <c r="U23" s="38">
        <v>39</v>
      </c>
      <c r="V23" s="48">
        <v>39</v>
      </c>
      <c r="W23" s="49">
        <v>42</v>
      </c>
      <c r="X23" s="48">
        <v>42</v>
      </c>
      <c r="Y23" s="32">
        <v>45</v>
      </c>
      <c r="Z23" s="33">
        <v>44</v>
      </c>
      <c r="AA23" s="33">
        <v>48</v>
      </c>
      <c r="AB23" s="33">
        <v>52</v>
      </c>
      <c r="AC23" s="34">
        <v>53</v>
      </c>
      <c r="AD23" s="34">
        <v>61</v>
      </c>
      <c r="AE23" s="34">
        <v>63</v>
      </c>
      <c r="AF23" s="34">
        <v>69</v>
      </c>
      <c r="AG23" s="34">
        <v>71</v>
      </c>
      <c r="AH23" s="34">
        <v>66</v>
      </c>
      <c r="AI23" s="34">
        <v>68</v>
      </c>
      <c r="AJ23" s="34">
        <v>62</v>
      </c>
      <c r="AK23" s="34">
        <v>52</v>
      </c>
      <c r="AL23" s="34">
        <v>38</v>
      </c>
      <c r="AM23" s="42">
        <v>29</v>
      </c>
    </row>
    <row r="24" spans="1:39" ht="15" customHeight="1" x14ac:dyDescent="0.3">
      <c r="A24" s="7" t="s">
        <v>61</v>
      </c>
      <c r="B24" s="59">
        <v>22</v>
      </c>
      <c r="C24" s="15">
        <v>22</v>
      </c>
      <c r="D24" s="59">
        <v>21</v>
      </c>
      <c r="E24" s="15">
        <v>16</v>
      </c>
      <c r="F24" s="15">
        <v>17</v>
      </c>
      <c r="G24" s="15">
        <v>15</v>
      </c>
      <c r="H24" s="15">
        <v>6</v>
      </c>
      <c r="I24" s="15">
        <v>7</v>
      </c>
      <c r="J24" s="15">
        <v>7</v>
      </c>
      <c r="K24" s="15">
        <v>7</v>
      </c>
      <c r="L24" s="67">
        <v>6</v>
      </c>
      <c r="M24" s="15">
        <v>7</v>
      </c>
      <c r="N24" s="15">
        <v>9</v>
      </c>
      <c r="O24" s="15">
        <v>9</v>
      </c>
      <c r="P24" s="15">
        <v>7</v>
      </c>
      <c r="Q24" s="15">
        <v>7</v>
      </c>
      <c r="R24" s="15">
        <v>7</v>
      </c>
      <c r="S24" s="15">
        <v>6</v>
      </c>
      <c r="T24" s="15">
        <v>7</v>
      </c>
      <c r="U24" s="15">
        <v>7</v>
      </c>
      <c r="V24" s="50">
        <v>8</v>
      </c>
      <c r="W24" s="51">
        <v>10</v>
      </c>
      <c r="X24" s="50">
        <v>10</v>
      </c>
      <c r="Y24" s="18">
        <v>14</v>
      </c>
      <c r="Z24" s="16">
        <v>17</v>
      </c>
      <c r="AA24" s="16">
        <v>17</v>
      </c>
      <c r="AB24" s="16">
        <v>19</v>
      </c>
      <c r="AC24" s="12">
        <v>20</v>
      </c>
      <c r="AD24" s="12">
        <v>22</v>
      </c>
      <c r="AE24" s="12">
        <v>23</v>
      </c>
      <c r="AF24" s="12">
        <v>23</v>
      </c>
      <c r="AG24" s="12">
        <v>18</v>
      </c>
      <c r="AH24" s="12">
        <v>25</v>
      </c>
      <c r="AI24" s="12">
        <v>24</v>
      </c>
      <c r="AJ24" s="12">
        <v>28</v>
      </c>
      <c r="AK24" s="12">
        <v>28</v>
      </c>
      <c r="AL24" s="12">
        <v>26</v>
      </c>
      <c r="AM24" s="10">
        <v>21</v>
      </c>
    </row>
    <row r="25" spans="1:39" ht="15" customHeight="1" x14ac:dyDescent="0.3">
      <c r="A25" s="31" t="s">
        <v>62</v>
      </c>
      <c r="B25" s="68">
        <v>262</v>
      </c>
      <c r="C25" s="38">
        <v>389</v>
      </c>
      <c r="D25" s="68">
        <v>288</v>
      </c>
      <c r="E25" s="38">
        <v>285</v>
      </c>
      <c r="F25" s="38">
        <v>272</v>
      </c>
      <c r="G25" s="38">
        <v>225</v>
      </c>
      <c r="H25" s="38">
        <v>223</v>
      </c>
      <c r="I25" s="38">
        <v>155</v>
      </c>
      <c r="J25" s="38">
        <v>156</v>
      </c>
      <c r="K25" s="38">
        <v>163</v>
      </c>
      <c r="L25" s="71">
        <v>271</v>
      </c>
      <c r="M25" s="38">
        <v>350</v>
      </c>
      <c r="N25" s="38">
        <v>564</v>
      </c>
      <c r="O25" s="38">
        <v>324</v>
      </c>
      <c r="P25" s="38">
        <v>353</v>
      </c>
      <c r="Q25" s="38">
        <v>380</v>
      </c>
      <c r="R25" s="38">
        <v>416</v>
      </c>
      <c r="S25" s="38">
        <v>291</v>
      </c>
      <c r="T25" s="38">
        <v>256</v>
      </c>
      <c r="U25" s="38">
        <v>420</v>
      </c>
      <c r="V25" s="48">
        <v>389</v>
      </c>
      <c r="W25" s="49">
        <v>340</v>
      </c>
      <c r="X25" s="48">
        <v>442</v>
      </c>
      <c r="Y25" s="32">
        <v>474</v>
      </c>
      <c r="Z25" s="33">
        <v>530</v>
      </c>
      <c r="AA25" s="33">
        <v>650</v>
      </c>
      <c r="AB25" s="33">
        <v>498</v>
      </c>
      <c r="AC25" s="34">
        <v>666</v>
      </c>
      <c r="AD25" s="34">
        <v>730</v>
      </c>
      <c r="AE25" s="34">
        <v>550</v>
      </c>
      <c r="AF25" s="34">
        <v>600</v>
      </c>
      <c r="AG25" s="34">
        <v>673</v>
      </c>
      <c r="AH25" s="34">
        <v>864</v>
      </c>
      <c r="AI25" s="34">
        <v>615</v>
      </c>
      <c r="AJ25" s="34">
        <v>358</v>
      </c>
      <c r="AK25" s="34">
        <v>280</v>
      </c>
      <c r="AL25" s="34">
        <v>189</v>
      </c>
      <c r="AM25" s="42">
        <v>113</v>
      </c>
    </row>
    <row r="26" spans="1:39" ht="15" customHeight="1" x14ac:dyDescent="0.3">
      <c r="A26" s="7" t="s">
        <v>63</v>
      </c>
      <c r="B26" s="59">
        <v>11</v>
      </c>
      <c r="C26" s="15">
        <v>10</v>
      </c>
      <c r="D26" s="59">
        <v>10</v>
      </c>
      <c r="E26" s="15">
        <v>10</v>
      </c>
      <c r="F26" s="15">
        <v>10</v>
      </c>
      <c r="G26" s="15">
        <v>10</v>
      </c>
      <c r="H26" s="15">
        <v>12</v>
      </c>
      <c r="I26" s="15">
        <v>14</v>
      </c>
      <c r="J26" s="15">
        <v>12</v>
      </c>
      <c r="K26" s="15">
        <v>13</v>
      </c>
      <c r="L26" s="67">
        <v>13</v>
      </c>
      <c r="M26" s="15">
        <v>12</v>
      </c>
      <c r="N26" s="15">
        <v>13</v>
      </c>
      <c r="O26" s="15">
        <v>14</v>
      </c>
      <c r="P26" s="15">
        <v>13</v>
      </c>
      <c r="Q26" s="15">
        <v>14</v>
      </c>
      <c r="R26" s="15">
        <v>14</v>
      </c>
      <c r="S26" s="15">
        <v>19</v>
      </c>
      <c r="T26" s="15">
        <v>20</v>
      </c>
      <c r="U26" s="15">
        <v>24</v>
      </c>
      <c r="V26" s="50">
        <v>29</v>
      </c>
      <c r="W26" s="51">
        <v>30</v>
      </c>
      <c r="X26" s="50">
        <v>33</v>
      </c>
      <c r="Y26" s="18">
        <v>31</v>
      </c>
      <c r="Z26" s="16">
        <v>31</v>
      </c>
      <c r="AA26" s="16">
        <v>30</v>
      </c>
      <c r="AB26" s="16">
        <v>32</v>
      </c>
      <c r="AC26" s="12">
        <v>29</v>
      </c>
      <c r="AD26" s="12">
        <v>28</v>
      </c>
      <c r="AE26" s="12">
        <v>32</v>
      </c>
      <c r="AF26" s="12">
        <v>34</v>
      </c>
      <c r="AG26" s="12">
        <v>35</v>
      </c>
      <c r="AH26" s="12">
        <v>35</v>
      </c>
      <c r="AI26" s="12">
        <v>37</v>
      </c>
      <c r="AJ26" s="12">
        <v>35</v>
      </c>
      <c r="AK26" s="12">
        <v>27</v>
      </c>
      <c r="AL26" s="12">
        <v>19</v>
      </c>
      <c r="AM26" s="10">
        <v>10</v>
      </c>
    </row>
    <row r="27" spans="1:39" ht="15" customHeight="1" x14ac:dyDescent="0.3">
      <c r="A27" s="31" t="s">
        <v>64</v>
      </c>
      <c r="B27" s="68">
        <v>47</v>
      </c>
      <c r="C27" s="38">
        <v>45</v>
      </c>
      <c r="D27" s="68">
        <v>57</v>
      </c>
      <c r="E27" s="38">
        <v>54</v>
      </c>
      <c r="F27" s="38">
        <v>57</v>
      </c>
      <c r="G27" s="38">
        <v>57</v>
      </c>
      <c r="H27" s="38">
        <v>64</v>
      </c>
      <c r="I27" s="38">
        <v>88</v>
      </c>
      <c r="J27" s="38">
        <v>73</v>
      </c>
      <c r="K27" s="38">
        <v>72</v>
      </c>
      <c r="L27" s="71">
        <v>77</v>
      </c>
      <c r="M27" s="38">
        <v>78</v>
      </c>
      <c r="N27" s="38">
        <v>78</v>
      </c>
      <c r="O27" s="38">
        <v>72</v>
      </c>
      <c r="P27" s="38">
        <v>71</v>
      </c>
      <c r="Q27" s="38">
        <v>76</v>
      </c>
      <c r="R27" s="38">
        <v>79</v>
      </c>
      <c r="S27" s="38">
        <v>120</v>
      </c>
      <c r="T27" s="38">
        <v>87</v>
      </c>
      <c r="U27" s="38">
        <v>103</v>
      </c>
      <c r="V27" s="48">
        <v>131</v>
      </c>
      <c r="W27" s="49">
        <v>150</v>
      </c>
      <c r="X27" s="48">
        <v>117</v>
      </c>
      <c r="Y27" s="32">
        <v>100</v>
      </c>
      <c r="Z27" s="33">
        <v>107</v>
      </c>
      <c r="AA27" s="33">
        <v>103</v>
      </c>
      <c r="AB27" s="33">
        <v>105</v>
      </c>
      <c r="AC27" s="34">
        <v>107</v>
      </c>
      <c r="AD27" s="34">
        <v>108</v>
      </c>
      <c r="AE27" s="34">
        <v>115</v>
      </c>
      <c r="AF27" s="34">
        <v>129</v>
      </c>
      <c r="AG27" s="34">
        <v>121</v>
      </c>
      <c r="AH27" s="34">
        <v>114</v>
      </c>
      <c r="AI27" s="34">
        <v>116</v>
      </c>
      <c r="AJ27" s="34">
        <v>119</v>
      </c>
      <c r="AK27" s="34">
        <v>51</v>
      </c>
      <c r="AL27" s="34">
        <v>43</v>
      </c>
      <c r="AM27" s="42">
        <v>30</v>
      </c>
    </row>
    <row r="28" spans="1:39" ht="15" customHeight="1" x14ac:dyDescent="0.3">
      <c r="A28" s="7" t="s">
        <v>65</v>
      </c>
      <c r="B28" s="59">
        <v>34</v>
      </c>
      <c r="C28" s="15">
        <v>42</v>
      </c>
      <c r="D28" s="59">
        <v>44</v>
      </c>
      <c r="E28" s="15">
        <v>43</v>
      </c>
      <c r="F28" s="15">
        <v>40</v>
      </c>
      <c r="G28" s="15">
        <v>34</v>
      </c>
      <c r="H28" s="15">
        <v>41</v>
      </c>
      <c r="I28" s="15">
        <v>37</v>
      </c>
      <c r="J28" s="15">
        <v>36</v>
      </c>
      <c r="K28" s="15">
        <v>36</v>
      </c>
      <c r="L28" s="67">
        <v>43</v>
      </c>
      <c r="M28" s="15">
        <v>38</v>
      </c>
      <c r="N28" s="15">
        <v>65</v>
      </c>
      <c r="O28" s="15">
        <v>35</v>
      </c>
      <c r="P28" s="15">
        <v>36</v>
      </c>
      <c r="Q28" s="15">
        <v>44</v>
      </c>
      <c r="R28" s="15">
        <v>41</v>
      </c>
      <c r="S28" s="15">
        <v>35</v>
      </c>
      <c r="T28" s="15">
        <v>39</v>
      </c>
      <c r="U28" s="15">
        <v>47</v>
      </c>
      <c r="V28" s="50">
        <v>52</v>
      </c>
      <c r="W28" s="51">
        <v>52</v>
      </c>
      <c r="X28" s="50">
        <v>53</v>
      </c>
      <c r="Y28" s="18">
        <v>60</v>
      </c>
      <c r="Z28" s="16">
        <v>54</v>
      </c>
      <c r="AA28" s="16">
        <v>64</v>
      </c>
      <c r="AB28" s="16">
        <v>45</v>
      </c>
      <c r="AC28" s="12">
        <v>58</v>
      </c>
      <c r="AD28" s="12">
        <v>73</v>
      </c>
      <c r="AE28" s="12">
        <v>64</v>
      </c>
      <c r="AF28" s="12">
        <v>76</v>
      </c>
      <c r="AG28" s="12">
        <v>82</v>
      </c>
      <c r="AH28" s="12">
        <v>86</v>
      </c>
      <c r="AI28" s="12">
        <v>68</v>
      </c>
      <c r="AJ28" s="12">
        <v>60</v>
      </c>
      <c r="AK28" s="12">
        <v>52</v>
      </c>
      <c r="AL28" s="12">
        <v>34</v>
      </c>
      <c r="AM28" s="10">
        <v>32</v>
      </c>
    </row>
    <row r="29" spans="1:39" ht="15" customHeight="1" x14ac:dyDescent="0.3">
      <c r="A29" s="31" t="s">
        <v>66</v>
      </c>
      <c r="B29" s="68">
        <v>42</v>
      </c>
      <c r="C29" s="38">
        <v>42</v>
      </c>
      <c r="D29" s="68">
        <v>40</v>
      </c>
      <c r="E29" s="38">
        <v>36</v>
      </c>
      <c r="F29" s="38">
        <v>38</v>
      </c>
      <c r="G29" s="38">
        <v>33</v>
      </c>
      <c r="H29" s="38">
        <v>27</v>
      </c>
      <c r="I29" s="38">
        <v>27</v>
      </c>
      <c r="J29" s="38">
        <v>24</v>
      </c>
      <c r="K29" s="38">
        <v>24</v>
      </c>
      <c r="L29" s="71">
        <v>24</v>
      </c>
      <c r="M29" s="38">
        <v>23</v>
      </c>
      <c r="N29" s="38">
        <v>26</v>
      </c>
      <c r="O29" s="38">
        <v>24</v>
      </c>
      <c r="P29" s="38">
        <v>23</v>
      </c>
      <c r="Q29" s="38">
        <v>21</v>
      </c>
      <c r="R29" s="38">
        <v>25</v>
      </c>
      <c r="S29" s="38">
        <v>27</v>
      </c>
      <c r="T29" s="38">
        <v>28</v>
      </c>
      <c r="U29" s="38">
        <v>37</v>
      </c>
      <c r="V29" s="48">
        <v>41</v>
      </c>
      <c r="W29" s="49">
        <v>36</v>
      </c>
      <c r="X29" s="48">
        <v>40</v>
      </c>
      <c r="Y29" s="32">
        <v>58</v>
      </c>
      <c r="Z29" s="33">
        <v>66</v>
      </c>
      <c r="AA29" s="33">
        <v>72</v>
      </c>
      <c r="AB29" s="33">
        <v>80</v>
      </c>
      <c r="AC29" s="34">
        <v>73</v>
      </c>
      <c r="AD29" s="34">
        <v>72</v>
      </c>
      <c r="AE29" s="34">
        <v>77</v>
      </c>
      <c r="AF29" s="34">
        <v>83</v>
      </c>
      <c r="AG29" s="34">
        <v>82</v>
      </c>
      <c r="AH29" s="34">
        <v>85</v>
      </c>
      <c r="AI29" s="34">
        <v>81</v>
      </c>
      <c r="AJ29" s="34">
        <v>70</v>
      </c>
      <c r="AK29" s="34">
        <v>59</v>
      </c>
      <c r="AL29" s="34">
        <v>38</v>
      </c>
      <c r="AM29" s="42">
        <v>28</v>
      </c>
    </row>
    <row r="30" spans="1:39" ht="15" customHeight="1" x14ac:dyDescent="0.3">
      <c r="A30" s="7" t="s">
        <v>67</v>
      </c>
      <c r="B30" s="59">
        <v>31</v>
      </c>
      <c r="C30" s="15">
        <v>32</v>
      </c>
      <c r="D30" s="59">
        <v>34</v>
      </c>
      <c r="E30" s="15">
        <v>36</v>
      </c>
      <c r="F30" s="15">
        <v>37</v>
      </c>
      <c r="G30" s="15">
        <v>42</v>
      </c>
      <c r="H30" s="15">
        <v>46</v>
      </c>
      <c r="I30" s="15">
        <v>44</v>
      </c>
      <c r="J30" s="15">
        <v>48</v>
      </c>
      <c r="K30" s="15">
        <v>45</v>
      </c>
      <c r="L30" s="67">
        <v>54</v>
      </c>
      <c r="M30" s="15">
        <v>54</v>
      </c>
      <c r="N30" s="15">
        <v>57</v>
      </c>
      <c r="O30" s="15">
        <v>58</v>
      </c>
      <c r="P30" s="15">
        <v>54</v>
      </c>
      <c r="Q30" s="15">
        <v>52</v>
      </c>
      <c r="R30" s="15">
        <v>52</v>
      </c>
      <c r="S30" s="15">
        <v>62</v>
      </c>
      <c r="T30" s="15">
        <v>37</v>
      </c>
      <c r="U30" s="15">
        <v>39</v>
      </c>
      <c r="V30" s="50">
        <v>39</v>
      </c>
      <c r="W30" s="51">
        <v>38</v>
      </c>
      <c r="X30" s="50">
        <v>40</v>
      </c>
      <c r="Y30" s="18">
        <v>41</v>
      </c>
      <c r="Z30" s="16">
        <v>49</v>
      </c>
      <c r="AA30" s="16">
        <v>52</v>
      </c>
      <c r="AB30" s="16">
        <v>53</v>
      </c>
      <c r="AC30" s="12">
        <v>59</v>
      </c>
      <c r="AD30" s="12">
        <v>64</v>
      </c>
      <c r="AE30" s="12">
        <v>64</v>
      </c>
      <c r="AF30" s="12">
        <v>68</v>
      </c>
      <c r="AG30" s="12">
        <v>68</v>
      </c>
      <c r="AH30" s="12">
        <v>66</v>
      </c>
      <c r="AI30" s="12">
        <v>63</v>
      </c>
      <c r="AJ30" s="12">
        <v>55</v>
      </c>
      <c r="AK30" s="12">
        <v>47</v>
      </c>
      <c r="AL30" s="12">
        <v>28</v>
      </c>
      <c r="AM30" s="10">
        <v>18</v>
      </c>
    </row>
    <row r="31" spans="1:39" ht="15" customHeight="1" x14ac:dyDescent="0.3">
      <c r="A31" s="31" t="s">
        <v>68</v>
      </c>
      <c r="B31" s="68">
        <v>33</v>
      </c>
      <c r="C31" s="38">
        <v>31</v>
      </c>
      <c r="D31" s="68">
        <v>28</v>
      </c>
      <c r="E31" s="38">
        <v>30</v>
      </c>
      <c r="F31" s="38">
        <v>31</v>
      </c>
      <c r="G31" s="38">
        <v>32</v>
      </c>
      <c r="H31" s="38">
        <v>38</v>
      </c>
      <c r="I31" s="38">
        <v>38</v>
      </c>
      <c r="J31" s="38">
        <v>39</v>
      </c>
      <c r="K31" s="38">
        <v>41</v>
      </c>
      <c r="L31" s="71">
        <v>41</v>
      </c>
      <c r="M31" s="38">
        <v>33</v>
      </c>
      <c r="N31" s="38">
        <v>36</v>
      </c>
      <c r="O31" s="38">
        <v>37</v>
      </c>
      <c r="P31" s="38">
        <v>39</v>
      </c>
      <c r="Q31" s="38">
        <v>41</v>
      </c>
      <c r="R31" s="38">
        <v>44</v>
      </c>
      <c r="S31" s="38">
        <v>53</v>
      </c>
      <c r="T31" s="38">
        <v>60</v>
      </c>
      <c r="U31" s="38">
        <v>71</v>
      </c>
      <c r="V31" s="48">
        <v>77</v>
      </c>
      <c r="W31" s="49">
        <v>83</v>
      </c>
      <c r="X31" s="48">
        <v>96</v>
      </c>
      <c r="Y31" s="32">
        <v>108</v>
      </c>
      <c r="Z31" s="33">
        <v>119</v>
      </c>
      <c r="AA31" s="33">
        <v>126</v>
      </c>
      <c r="AB31" s="33">
        <v>132</v>
      </c>
      <c r="AC31" s="34">
        <v>126</v>
      </c>
      <c r="AD31" s="34">
        <v>134</v>
      </c>
      <c r="AE31" s="34">
        <v>131</v>
      </c>
      <c r="AF31" s="34">
        <v>139</v>
      </c>
      <c r="AG31" s="34">
        <v>141</v>
      </c>
      <c r="AH31" s="34">
        <v>142</v>
      </c>
      <c r="AI31" s="34">
        <v>127</v>
      </c>
      <c r="AJ31" s="34">
        <v>101</v>
      </c>
      <c r="AK31" s="34">
        <v>84</v>
      </c>
      <c r="AL31" s="34">
        <v>56</v>
      </c>
      <c r="AM31" s="42">
        <v>29</v>
      </c>
    </row>
    <row r="32" spans="1:39" ht="15" customHeight="1" x14ac:dyDescent="0.3">
      <c r="A32" s="7" t="s">
        <v>69</v>
      </c>
      <c r="B32" s="59">
        <v>7</v>
      </c>
      <c r="C32" s="15">
        <v>8</v>
      </c>
      <c r="D32" s="59">
        <v>9</v>
      </c>
      <c r="E32" s="15">
        <v>10</v>
      </c>
      <c r="F32" s="15">
        <v>12</v>
      </c>
      <c r="G32" s="15">
        <v>9</v>
      </c>
      <c r="H32" s="15">
        <v>10</v>
      </c>
      <c r="I32" s="15">
        <v>10</v>
      </c>
      <c r="J32" s="15">
        <v>10</v>
      </c>
      <c r="K32" s="15">
        <v>11</v>
      </c>
      <c r="L32" s="67">
        <v>10</v>
      </c>
      <c r="M32" s="15">
        <v>12</v>
      </c>
      <c r="N32" s="15">
        <v>17</v>
      </c>
      <c r="O32" s="15">
        <v>17</v>
      </c>
      <c r="P32" s="15">
        <v>18</v>
      </c>
      <c r="Q32" s="15">
        <v>20</v>
      </c>
      <c r="R32" s="15">
        <v>19</v>
      </c>
      <c r="S32" s="15">
        <v>26</v>
      </c>
      <c r="T32" s="15">
        <v>27</v>
      </c>
      <c r="U32" s="15">
        <v>39</v>
      </c>
      <c r="V32" s="50">
        <v>40</v>
      </c>
      <c r="W32" s="51">
        <v>46</v>
      </c>
      <c r="X32" s="50">
        <v>48</v>
      </c>
      <c r="Y32" s="18">
        <v>52</v>
      </c>
      <c r="Z32" s="16">
        <v>53</v>
      </c>
      <c r="AA32" s="16">
        <v>54</v>
      </c>
      <c r="AB32" s="16">
        <v>54</v>
      </c>
      <c r="AC32" s="12">
        <v>54</v>
      </c>
      <c r="AD32" s="12">
        <v>59</v>
      </c>
      <c r="AE32" s="12">
        <v>61</v>
      </c>
      <c r="AF32" s="12">
        <v>60</v>
      </c>
      <c r="AG32" s="12">
        <v>64</v>
      </c>
      <c r="AH32" s="12">
        <v>67</v>
      </c>
      <c r="AI32" s="12">
        <v>62</v>
      </c>
      <c r="AJ32" s="12">
        <v>56</v>
      </c>
      <c r="AK32" s="12">
        <v>47</v>
      </c>
      <c r="AL32" s="12">
        <v>21</v>
      </c>
      <c r="AM32" s="10">
        <v>12</v>
      </c>
    </row>
    <row r="33" spans="1:39" ht="15" customHeight="1" x14ac:dyDescent="0.3">
      <c r="A33" s="31" t="s">
        <v>70</v>
      </c>
      <c r="B33" s="68">
        <v>13</v>
      </c>
      <c r="C33" s="38">
        <v>13</v>
      </c>
      <c r="D33" s="68">
        <v>12</v>
      </c>
      <c r="E33" s="38">
        <v>14</v>
      </c>
      <c r="F33" s="38">
        <v>14</v>
      </c>
      <c r="G33" s="38">
        <v>13</v>
      </c>
      <c r="H33" s="38">
        <v>13</v>
      </c>
      <c r="I33" s="38">
        <v>12</v>
      </c>
      <c r="J33" s="38">
        <v>13</v>
      </c>
      <c r="K33" s="38">
        <v>12</v>
      </c>
      <c r="L33" s="71">
        <v>12</v>
      </c>
      <c r="M33" s="38">
        <v>13</v>
      </c>
      <c r="N33" s="38">
        <v>15</v>
      </c>
      <c r="O33" s="38">
        <v>14</v>
      </c>
      <c r="P33" s="38">
        <v>15</v>
      </c>
      <c r="Q33" s="38">
        <v>17</v>
      </c>
      <c r="R33" s="38">
        <v>18</v>
      </c>
      <c r="S33" s="38">
        <v>18</v>
      </c>
      <c r="T33" s="38">
        <v>20</v>
      </c>
      <c r="U33" s="38">
        <v>28</v>
      </c>
      <c r="V33" s="48">
        <v>32</v>
      </c>
      <c r="W33" s="49">
        <v>33</v>
      </c>
      <c r="X33" s="48">
        <v>36</v>
      </c>
      <c r="Y33" s="32">
        <v>37</v>
      </c>
      <c r="Z33" s="33">
        <v>38</v>
      </c>
      <c r="AA33" s="33">
        <v>38</v>
      </c>
      <c r="AB33" s="33">
        <v>39</v>
      </c>
      <c r="AC33" s="34">
        <v>38</v>
      </c>
      <c r="AD33" s="34">
        <v>39</v>
      </c>
      <c r="AE33" s="34">
        <v>41</v>
      </c>
      <c r="AF33" s="34">
        <v>39</v>
      </c>
      <c r="AG33" s="34">
        <v>39</v>
      </c>
      <c r="AH33" s="34">
        <v>39</v>
      </c>
      <c r="AI33" s="34">
        <v>37</v>
      </c>
      <c r="AJ33" s="34">
        <v>36</v>
      </c>
      <c r="AK33" s="34">
        <v>27</v>
      </c>
      <c r="AL33" s="34">
        <v>13</v>
      </c>
      <c r="AM33" s="42">
        <v>6</v>
      </c>
    </row>
    <row r="34" spans="1:39" ht="15" customHeight="1" x14ac:dyDescent="0.3">
      <c r="A34" s="7" t="s">
        <v>71</v>
      </c>
      <c r="B34" s="59">
        <v>171</v>
      </c>
      <c r="C34" s="15">
        <v>184</v>
      </c>
      <c r="D34" s="59">
        <v>182</v>
      </c>
      <c r="E34" s="15">
        <v>176</v>
      </c>
      <c r="F34" s="15">
        <v>176</v>
      </c>
      <c r="G34" s="15">
        <v>181</v>
      </c>
      <c r="H34" s="15">
        <v>211</v>
      </c>
      <c r="I34" s="15">
        <v>235</v>
      </c>
      <c r="J34" s="15">
        <v>224</v>
      </c>
      <c r="K34" s="15">
        <v>209</v>
      </c>
      <c r="L34" s="67">
        <v>198</v>
      </c>
      <c r="M34" s="15">
        <v>201</v>
      </c>
      <c r="N34" s="15">
        <v>183</v>
      </c>
      <c r="O34" s="15">
        <v>170</v>
      </c>
      <c r="P34" s="15">
        <v>178</v>
      </c>
      <c r="Q34" s="15">
        <v>185</v>
      </c>
      <c r="R34" s="15">
        <v>183</v>
      </c>
      <c r="S34" s="15">
        <v>216</v>
      </c>
      <c r="T34" s="15">
        <v>215</v>
      </c>
      <c r="U34" s="15">
        <v>251</v>
      </c>
      <c r="V34" s="50">
        <v>272</v>
      </c>
      <c r="W34" s="51">
        <v>319</v>
      </c>
      <c r="X34" s="50">
        <v>365</v>
      </c>
      <c r="Y34" s="18">
        <v>357</v>
      </c>
      <c r="Z34" s="16">
        <v>331</v>
      </c>
      <c r="AA34" s="16">
        <v>329</v>
      </c>
      <c r="AB34" s="16">
        <v>345</v>
      </c>
      <c r="AC34" s="12">
        <v>373</v>
      </c>
      <c r="AD34" s="12">
        <v>397</v>
      </c>
      <c r="AE34" s="12">
        <v>391</v>
      </c>
      <c r="AF34" s="12">
        <v>433</v>
      </c>
      <c r="AG34" s="12">
        <v>432</v>
      </c>
      <c r="AH34" s="12">
        <v>433</v>
      </c>
      <c r="AI34" s="12">
        <v>441</v>
      </c>
      <c r="AJ34" s="12">
        <v>410</v>
      </c>
      <c r="AK34" s="12">
        <v>294</v>
      </c>
      <c r="AL34" s="12">
        <v>191</v>
      </c>
      <c r="AM34" s="10">
        <v>124</v>
      </c>
    </row>
    <row r="35" spans="1:39" s="90" customFormat="1" ht="15" customHeight="1" x14ac:dyDescent="0.3">
      <c r="A35" s="83" t="s">
        <v>40</v>
      </c>
      <c r="B35" s="84">
        <f>SUM(B5:B34)</f>
        <v>3113</v>
      </c>
      <c r="C35" s="82">
        <f>SUM(C5:C34)</f>
        <v>3116</v>
      </c>
      <c r="D35" s="84">
        <f>SUM(D5:D34)</f>
        <v>2943</v>
      </c>
      <c r="E35" s="82">
        <f>SUM(E5:E34)</f>
        <v>2860</v>
      </c>
      <c r="F35" s="82">
        <f>SUM(F5:F34)</f>
        <v>2826</v>
      </c>
      <c r="G35" s="82">
        <f t="shared" ref="G35:L35" si="0">SUM(G5:G34)</f>
        <v>2666</v>
      </c>
      <c r="H35" s="82">
        <f t="shared" si="0"/>
        <v>2820</v>
      </c>
      <c r="I35" s="82">
        <f t="shared" si="0"/>
        <v>2767</v>
      </c>
      <c r="J35" s="82">
        <f t="shared" si="0"/>
        <v>2764</v>
      </c>
      <c r="K35" s="82">
        <f t="shared" si="0"/>
        <v>2794</v>
      </c>
      <c r="L35" s="84">
        <f t="shared" si="0"/>
        <v>3037</v>
      </c>
      <c r="M35" s="85">
        <f t="shared" ref="M35:R35" si="1">SUM(M5:M34)</f>
        <v>3188</v>
      </c>
      <c r="N35" s="85">
        <f t="shared" si="1"/>
        <v>3508</v>
      </c>
      <c r="O35" s="85">
        <f t="shared" si="1"/>
        <v>3216</v>
      </c>
      <c r="P35" s="85">
        <f t="shared" si="1"/>
        <v>3398</v>
      </c>
      <c r="Q35" s="85">
        <f t="shared" si="1"/>
        <v>3570</v>
      </c>
      <c r="R35" s="85">
        <f t="shared" si="1"/>
        <v>3741</v>
      </c>
      <c r="S35" s="85">
        <f t="shared" ref="S35:X35" si="2">SUM(S5:S34)</f>
        <v>3978</v>
      </c>
      <c r="T35" s="85">
        <f t="shared" si="2"/>
        <v>4148</v>
      </c>
      <c r="U35" s="85">
        <f t="shared" si="2"/>
        <v>5115</v>
      </c>
      <c r="V35" s="86">
        <f t="shared" si="2"/>
        <v>5426</v>
      </c>
      <c r="W35" s="85">
        <f t="shared" si="2"/>
        <v>5800</v>
      </c>
      <c r="X35" s="85">
        <f t="shared" si="2"/>
        <v>6459</v>
      </c>
      <c r="Y35" s="87">
        <f t="shared" ref="Y35:AL35" si="3">SUM(Y5:Y34)</f>
        <v>7135</v>
      </c>
      <c r="Z35" s="88">
        <f t="shared" si="3"/>
        <v>7726</v>
      </c>
      <c r="AA35" s="88">
        <f t="shared" si="3"/>
        <v>8237</v>
      </c>
      <c r="AB35" s="88">
        <f t="shared" si="3"/>
        <v>8391</v>
      </c>
      <c r="AC35" s="88">
        <f t="shared" si="3"/>
        <v>9303</v>
      </c>
      <c r="AD35" s="88">
        <f t="shared" si="3"/>
        <v>9979</v>
      </c>
      <c r="AE35" s="88">
        <f t="shared" si="3"/>
        <v>9869</v>
      </c>
      <c r="AF35" s="88">
        <f t="shared" si="3"/>
        <v>10493</v>
      </c>
      <c r="AG35" s="88">
        <f t="shared" si="3"/>
        <v>10680</v>
      </c>
      <c r="AH35" s="88">
        <f t="shared" si="3"/>
        <v>10626</v>
      </c>
      <c r="AI35" s="88">
        <f t="shared" si="3"/>
        <v>9885</v>
      </c>
      <c r="AJ35" s="88">
        <f t="shared" si="3"/>
        <v>8185</v>
      </c>
      <c r="AK35" s="88">
        <f t="shared" si="3"/>
        <v>6455</v>
      </c>
      <c r="AL35" s="88">
        <f t="shared" si="3"/>
        <v>3708</v>
      </c>
      <c r="AM35" s="89"/>
    </row>
    <row r="36" spans="1:39" x14ac:dyDescent="0.3">
      <c r="A36" s="3" t="s">
        <v>17</v>
      </c>
      <c r="B36" s="3"/>
      <c r="C36" s="3"/>
      <c r="D36" s="3"/>
      <c r="E36" s="3"/>
      <c r="F36" s="3"/>
      <c r="G36" s="2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58"/>
      <c r="V36" s="55"/>
      <c r="W36" s="3"/>
      <c r="X36" s="3"/>
      <c r="Y36" s="3"/>
      <c r="Z36" s="3"/>
      <c r="AA36" s="3"/>
      <c r="AB36" s="3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3">
      <c r="A37" s="3" t="s">
        <v>20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58"/>
      <c r="V37" s="55"/>
      <c r="W37" s="3"/>
      <c r="X37" s="3"/>
      <c r="Y37" s="3"/>
      <c r="Z37" s="3"/>
      <c r="AA37" s="3"/>
      <c r="AB37" s="3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E8C5A-BE5F-4996-BF08-649CD6BE803D}">
  <dimension ref="A1:D51"/>
  <sheetViews>
    <sheetView tabSelected="1" zoomScale="70" zoomScaleNormal="70" workbookViewId="0">
      <selection activeCell="H15" sqref="H15"/>
    </sheetView>
  </sheetViews>
  <sheetFormatPr defaultRowHeight="14.4" x14ac:dyDescent="0.3"/>
  <cols>
    <col min="1" max="1" width="14.33203125" customWidth="1"/>
    <col min="2" max="2" width="13.44140625" customWidth="1"/>
    <col min="3" max="3" width="12.44140625" customWidth="1"/>
    <col min="4" max="4" width="16.109375" customWidth="1"/>
  </cols>
  <sheetData>
    <row r="1" spans="1:4" x14ac:dyDescent="0.3">
      <c r="A1" s="2" t="s">
        <v>41</v>
      </c>
    </row>
    <row r="3" spans="1:4" x14ac:dyDescent="0.3">
      <c r="A3" t="s">
        <v>110</v>
      </c>
    </row>
    <row r="5" spans="1:4" ht="43.2" x14ac:dyDescent="0.3">
      <c r="A5" t="s">
        <v>21</v>
      </c>
      <c r="B5" s="6" t="s">
        <v>22</v>
      </c>
      <c r="C5" s="6" t="s">
        <v>23</v>
      </c>
      <c r="D5" s="6" t="s">
        <v>24</v>
      </c>
    </row>
    <row r="6" spans="1:4" s="45" customFormat="1" x14ac:dyDescent="0.3">
      <c r="A6" s="45" t="s">
        <v>132</v>
      </c>
      <c r="B6" s="6">
        <v>251</v>
      </c>
      <c r="C6" s="6">
        <v>166</v>
      </c>
      <c r="D6" s="6">
        <f>Taulukko6[[#This Row],[Työttömyys-jaksot]]+Taulukko6[[#This Row],[Lomautus-jaksot]]</f>
        <v>417</v>
      </c>
    </row>
    <row r="7" spans="1:4" s="45" customFormat="1" x14ac:dyDescent="0.3">
      <c r="A7" s="45" t="s">
        <v>130</v>
      </c>
      <c r="B7" s="6">
        <v>172</v>
      </c>
      <c r="C7" s="6">
        <v>143</v>
      </c>
      <c r="D7" s="6">
        <f>Taulukko6[[#This Row],[Työttömyys-jaksot]]+Taulukko6[[#This Row],[Lomautus-jaksot]]</f>
        <v>315</v>
      </c>
    </row>
    <row r="8" spans="1:4" s="45" customFormat="1" x14ac:dyDescent="0.3">
      <c r="A8" s="45" t="s">
        <v>129</v>
      </c>
      <c r="B8" s="6">
        <v>155</v>
      </c>
      <c r="C8" s="6">
        <v>95</v>
      </c>
      <c r="D8" s="6">
        <f>Taulukko6[[#This Row],[Työttömyys-jaksot]]+Taulukko6[[#This Row],[Lomautus-jaksot]]</f>
        <v>250</v>
      </c>
    </row>
    <row r="9" spans="1:4" s="45" customFormat="1" x14ac:dyDescent="0.3">
      <c r="A9" s="90" t="s">
        <v>126</v>
      </c>
      <c r="B9" s="101">
        <v>159</v>
      </c>
      <c r="C9" s="101">
        <v>89</v>
      </c>
      <c r="D9" s="101">
        <f>Taulukko6[[#This Row],[Työttömyys-jaksot]]+Taulukko6[[#This Row],[Lomautus-jaksot]]</f>
        <v>248</v>
      </c>
    </row>
    <row r="10" spans="1:4" s="45" customFormat="1" x14ac:dyDescent="0.3">
      <c r="A10" s="90" t="s">
        <v>124</v>
      </c>
      <c r="B10" s="101">
        <v>232</v>
      </c>
      <c r="C10" s="101">
        <v>133</v>
      </c>
      <c r="D10" s="101">
        <f>Taulukko6[[#This Row],[Työttömyys-jaksot]]+Taulukko6[[#This Row],[Lomautus-jaksot]]</f>
        <v>365</v>
      </c>
    </row>
    <row r="11" spans="1:4" s="90" customFormat="1" x14ac:dyDescent="0.3">
      <c r="A11" s="90" t="s">
        <v>121</v>
      </c>
      <c r="B11" s="101">
        <v>193</v>
      </c>
      <c r="C11" s="101">
        <v>136</v>
      </c>
      <c r="D11" s="101">
        <f>Taulukko6[[#This Row],[Työttömyys-jaksot]]+Taulukko6[[#This Row],[Lomautus-jaksot]]</f>
        <v>329</v>
      </c>
    </row>
    <row r="12" spans="1:4" s="90" customFormat="1" x14ac:dyDescent="0.3">
      <c r="A12" s="90" t="s">
        <v>119</v>
      </c>
      <c r="B12" s="101">
        <v>139</v>
      </c>
      <c r="C12" s="101">
        <v>94</v>
      </c>
      <c r="D12" s="101">
        <f>Taulukko6[[#This Row],[Työttömyys-jaksot]]+Taulukko6[[#This Row],[Lomautus-jaksot]]</f>
        <v>233</v>
      </c>
    </row>
    <row r="13" spans="1:4" s="90" customFormat="1" x14ac:dyDescent="0.3">
      <c r="A13" s="90" t="s">
        <v>117</v>
      </c>
      <c r="B13" s="101">
        <v>168</v>
      </c>
      <c r="C13" s="101">
        <v>69</v>
      </c>
      <c r="D13" s="101">
        <f>Taulukko6[[#This Row],[Työttömyys-jaksot]]+Taulukko6[[#This Row],[Lomautus-jaksot]]</f>
        <v>237</v>
      </c>
    </row>
    <row r="14" spans="1:4" s="90" customFormat="1" x14ac:dyDescent="0.3">
      <c r="A14" s="102" t="s">
        <v>115</v>
      </c>
      <c r="B14" s="61">
        <v>169</v>
      </c>
      <c r="C14" s="61">
        <v>76</v>
      </c>
      <c r="D14" s="61">
        <f>Taulukko6[[#This Row],[Työttömyys-jaksot]]+Taulukko6[[#This Row],[Lomautus-jaksot]]</f>
        <v>245</v>
      </c>
    </row>
    <row r="15" spans="1:4" s="90" customFormat="1" x14ac:dyDescent="0.3">
      <c r="A15" s="102" t="s">
        <v>113</v>
      </c>
      <c r="B15" s="61">
        <v>265</v>
      </c>
      <c r="C15" s="61">
        <v>87</v>
      </c>
      <c r="D15" s="61">
        <f>Taulukko6[[#This Row],[Työttömyys-jaksot]]+Taulukko6[[#This Row],[Lomautus-jaksot]]</f>
        <v>352</v>
      </c>
    </row>
    <row r="16" spans="1:4" s="90" customFormat="1" x14ac:dyDescent="0.3">
      <c r="A16" s="102" t="s">
        <v>111</v>
      </c>
      <c r="B16" s="61">
        <v>155</v>
      </c>
      <c r="C16" s="61">
        <v>65</v>
      </c>
      <c r="D16" s="61">
        <f>Taulukko6[[#This Row],[Työttömyys-jaksot]]+Taulukko6[[#This Row],[Lomautus-jaksot]]</f>
        <v>220</v>
      </c>
    </row>
    <row r="17" spans="1:4" s="90" customFormat="1" x14ac:dyDescent="0.3">
      <c r="A17" s="102" t="s">
        <v>108</v>
      </c>
      <c r="B17" s="61">
        <v>173</v>
      </c>
      <c r="C17" s="61">
        <v>91</v>
      </c>
      <c r="D17" s="61">
        <f>Taulukko6[[#This Row],[Työttömyys-jaksot]]+Taulukko6[[#This Row],[Lomautus-jaksot]]</f>
        <v>264</v>
      </c>
    </row>
    <row r="18" spans="1:4" s="90" customFormat="1" x14ac:dyDescent="0.3">
      <c r="A18" s="102" t="s">
        <v>107</v>
      </c>
      <c r="B18" s="61">
        <v>179</v>
      </c>
      <c r="C18" s="61">
        <v>140</v>
      </c>
      <c r="D18" s="61">
        <f>Taulukko6[[#This Row],[Työttömyys-jaksot]]+Taulukko6[[#This Row],[Lomautus-jaksot]]</f>
        <v>319</v>
      </c>
    </row>
    <row r="19" spans="1:4" s="90" customFormat="1" x14ac:dyDescent="0.3">
      <c r="A19" s="102" t="s">
        <v>104</v>
      </c>
      <c r="B19" s="61">
        <v>417</v>
      </c>
      <c r="C19" s="61">
        <v>97</v>
      </c>
      <c r="D19" s="61">
        <f>Taulukko6[[#This Row],[Työttömyys-jaksot]]+Taulukko6[[#This Row],[Lomautus-jaksot]]</f>
        <v>514</v>
      </c>
    </row>
    <row r="20" spans="1:4" s="90" customFormat="1" x14ac:dyDescent="0.3">
      <c r="A20" s="102" t="s">
        <v>102</v>
      </c>
      <c r="B20" s="61">
        <v>216</v>
      </c>
      <c r="C20" s="61">
        <v>83</v>
      </c>
      <c r="D20" s="61">
        <f>Taulukko6[[#This Row],[Työttömyys-jaksot]]+Taulukko6[[#This Row],[Lomautus-jaksot]]</f>
        <v>299</v>
      </c>
    </row>
    <row r="21" spans="1:4" s="90" customFormat="1" x14ac:dyDescent="0.3">
      <c r="A21" s="102" t="s">
        <v>98</v>
      </c>
      <c r="B21" s="61">
        <v>165</v>
      </c>
      <c r="C21" s="61">
        <v>79</v>
      </c>
      <c r="D21" s="61">
        <f>Taulukko6[[#This Row],[Työttömyys-jaksot]]+Taulukko6[[#This Row],[Lomautus-jaksot]]</f>
        <v>244</v>
      </c>
    </row>
    <row r="22" spans="1:4" s="90" customFormat="1" x14ac:dyDescent="0.3">
      <c r="A22" s="102" t="s">
        <v>96</v>
      </c>
      <c r="B22" s="61">
        <v>185</v>
      </c>
      <c r="C22" s="61">
        <v>105</v>
      </c>
      <c r="D22" s="61">
        <f>Taulukko6[[#This Row],[Työttömyys-jaksot]]+Taulukko6[[#This Row],[Lomautus-jaksot]]</f>
        <v>290</v>
      </c>
    </row>
    <row r="23" spans="1:4" s="90" customFormat="1" x14ac:dyDescent="0.3">
      <c r="A23" s="102" t="s">
        <v>95</v>
      </c>
      <c r="B23" s="61">
        <v>225</v>
      </c>
      <c r="C23" s="61">
        <v>111</v>
      </c>
      <c r="D23" s="61">
        <f>Taulukko6[[#This Row],[Työttömyys-jaksot]]+Taulukko6[[#This Row],[Lomautus-jaksot]]</f>
        <v>336</v>
      </c>
    </row>
    <row r="24" spans="1:4" s="90" customFormat="1" x14ac:dyDescent="0.3">
      <c r="A24" s="102" t="s">
        <v>91</v>
      </c>
      <c r="B24" s="61">
        <v>195</v>
      </c>
      <c r="C24" s="61">
        <v>72</v>
      </c>
      <c r="D24" s="61">
        <f>Taulukko6[[#This Row],[Työttömyys-jaksot]]+Taulukko6[[#This Row],[Lomautus-jaksot]]</f>
        <v>267</v>
      </c>
    </row>
    <row r="25" spans="1:4" s="90" customFormat="1" x14ac:dyDescent="0.3">
      <c r="A25" s="102" t="s">
        <v>90</v>
      </c>
      <c r="B25" s="61">
        <v>131</v>
      </c>
      <c r="C25" s="61">
        <v>136</v>
      </c>
      <c r="D25" s="61">
        <f>Taulukko6[[#This Row],[Työttömyys-jaksot]]+Taulukko6[[#This Row],[Lomautus-jaksot]]</f>
        <v>267</v>
      </c>
    </row>
    <row r="26" spans="1:4" s="90" customFormat="1" x14ac:dyDescent="0.3">
      <c r="A26" s="102" t="s">
        <v>88</v>
      </c>
      <c r="B26" s="61">
        <v>158</v>
      </c>
      <c r="C26" s="61">
        <v>82</v>
      </c>
      <c r="D26" s="61">
        <f>Taulukko6[[#This Row],[Työttömyys-jaksot]]+Taulukko6[[#This Row],[Lomautus-jaksot]]</f>
        <v>240</v>
      </c>
    </row>
    <row r="27" spans="1:4" s="90" customFormat="1" x14ac:dyDescent="0.3">
      <c r="A27" s="102" t="s">
        <v>86</v>
      </c>
      <c r="B27" s="61">
        <v>166</v>
      </c>
      <c r="C27" s="61">
        <v>95</v>
      </c>
      <c r="D27" s="61">
        <f>Taulukko6[[#This Row],[Työttömyys-jaksot]]+Taulukko6[[#This Row],[Lomautus-jaksot]]</f>
        <v>261</v>
      </c>
    </row>
    <row r="28" spans="1:4" s="90" customFormat="1" x14ac:dyDescent="0.3">
      <c r="A28" s="102" t="s">
        <v>84</v>
      </c>
      <c r="B28" s="61">
        <v>372</v>
      </c>
      <c r="C28" s="61">
        <v>226</v>
      </c>
      <c r="D28" s="61">
        <f>Taulukko6[[#This Row],[Työttömyys-jaksot]]+Taulukko6[[#This Row],[Lomautus-jaksot]]</f>
        <v>598</v>
      </c>
    </row>
    <row r="29" spans="1:4" s="90" customFormat="1" x14ac:dyDescent="0.3">
      <c r="A29" s="102" t="s">
        <v>105</v>
      </c>
      <c r="B29" s="61">
        <v>311</v>
      </c>
      <c r="C29" s="61">
        <v>174</v>
      </c>
      <c r="D29" s="61">
        <f>Taulukko6[[#This Row],[Työttömyys-jaksot]]+Taulukko6[[#This Row],[Lomautus-jaksot]]</f>
        <v>485</v>
      </c>
    </row>
    <row r="30" spans="1:4" s="90" customFormat="1" x14ac:dyDescent="0.3">
      <c r="A30" s="14" t="s">
        <v>80</v>
      </c>
      <c r="B30" s="13">
        <v>231</v>
      </c>
      <c r="C30" s="13">
        <v>136</v>
      </c>
      <c r="D30" s="13">
        <f>Taulukko6[[#This Row],[Työttömyys-jaksot]]+Taulukko6[[#This Row],[Lomautus-jaksot]]</f>
        <v>367</v>
      </c>
    </row>
    <row r="31" spans="1:4" s="90" customFormat="1" ht="15" customHeight="1" x14ac:dyDescent="0.3">
      <c r="A31" s="102" t="s">
        <v>78</v>
      </c>
      <c r="B31" s="103">
        <v>235</v>
      </c>
      <c r="C31" s="103">
        <v>175</v>
      </c>
      <c r="D31" s="13">
        <f>Taulukko6[[#This Row],[Työttömyys-jaksot]]+Taulukko6[[#This Row],[Lomautus-jaksot]]</f>
        <v>410</v>
      </c>
    </row>
    <row r="32" spans="1:4" s="90" customFormat="1" ht="15" customHeight="1" x14ac:dyDescent="0.3">
      <c r="A32" s="102" t="s">
        <v>75</v>
      </c>
      <c r="B32" s="13">
        <v>854</v>
      </c>
      <c r="C32" s="13">
        <v>262</v>
      </c>
      <c r="D32" s="13">
        <f>Taulukko6[[#This Row],[Työttömyys-jaksot]]+Taulukko6[[#This Row],[Lomautus-jaksot]]</f>
        <v>1116</v>
      </c>
    </row>
    <row r="33" spans="1:4" s="90" customFormat="1" ht="15" customHeight="1" x14ac:dyDescent="0.3">
      <c r="A33" s="102" t="s">
        <v>25</v>
      </c>
      <c r="B33" s="13">
        <v>305</v>
      </c>
      <c r="C33" s="13">
        <v>167</v>
      </c>
      <c r="D33" s="13">
        <f>Taulukko6[[#This Row],[Työttömyys-jaksot]]+Taulukko6[[#This Row],[Lomautus-jaksot]]</f>
        <v>472</v>
      </c>
    </row>
    <row r="34" spans="1:4" s="90" customFormat="1" ht="15" customHeight="1" x14ac:dyDescent="0.3">
      <c r="A34" s="102" t="s">
        <v>26</v>
      </c>
      <c r="B34" s="13">
        <v>149</v>
      </c>
      <c r="C34" s="13">
        <v>196</v>
      </c>
      <c r="D34" s="13">
        <f>Taulukko6[[#This Row],[Työttömyys-jaksot]]+Taulukko6[[#This Row],[Lomautus-jaksot]]</f>
        <v>345</v>
      </c>
    </row>
    <row r="35" spans="1:4" s="90" customFormat="1" ht="15" customHeight="1" x14ac:dyDescent="0.3">
      <c r="A35" s="102" t="s">
        <v>27</v>
      </c>
      <c r="B35" s="13">
        <v>168</v>
      </c>
      <c r="C35" s="13">
        <v>176</v>
      </c>
      <c r="D35" s="13">
        <f>Taulukko6[[#This Row],[Työttömyys-jaksot]]+Taulukko6[[#This Row],[Lomautus-jaksot]]</f>
        <v>344</v>
      </c>
    </row>
    <row r="36" spans="1:4" s="90" customFormat="1" ht="15" customHeight="1" x14ac:dyDescent="0.3">
      <c r="A36" s="102" t="s">
        <v>28</v>
      </c>
      <c r="B36" s="13">
        <v>199</v>
      </c>
      <c r="C36" s="13">
        <v>313</v>
      </c>
      <c r="D36" s="13">
        <f>Taulukko6[[#This Row],[Työttömyys-jaksot]]+Taulukko6[[#This Row],[Lomautus-jaksot]]</f>
        <v>512</v>
      </c>
    </row>
    <row r="37" spans="1:4" s="90" customFormat="1" ht="15" customHeight="1" x14ac:dyDescent="0.3">
      <c r="A37" s="102" t="s">
        <v>29</v>
      </c>
      <c r="B37" s="13">
        <v>242</v>
      </c>
      <c r="C37" s="13">
        <v>273</v>
      </c>
      <c r="D37" s="13">
        <f>Taulukko6[[#This Row],[Työttömyys-jaksot]]+Taulukko6[[#This Row],[Lomautus-jaksot]]</f>
        <v>515</v>
      </c>
    </row>
    <row r="38" spans="1:4" s="90" customFormat="1" ht="15" customHeight="1" x14ac:dyDescent="0.3">
      <c r="A38" s="102" t="s">
        <v>30</v>
      </c>
      <c r="B38" s="13">
        <v>226</v>
      </c>
      <c r="C38" s="13">
        <v>371</v>
      </c>
      <c r="D38" s="13">
        <f>Taulukko6[[#This Row],[Työttömyys-jaksot]]+Taulukko6[[#This Row],[Lomautus-jaksot]]</f>
        <v>597</v>
      </c>
    </row>
    <row r="39" spans="1:4" s="90" customFormat="1" ht="15" customHeight="1" x14ac:dyDescent="0.3">
      <c r="A39" s="102" t="s">
        <v>31</v>
      </c>
      <c r="B39" s="13">
        <v>397</v>
      </c>
      <c r="C39" s="13">
        <v>581</v>
      </c>
      <c r="D39" s="13">
        <f>Taulukko6[[#This Row],[Työttömyys-jaksot]]+Taulukko6[[#This Row],[Lomautus-jaksot]]</f>
        <v>978</v>
      </c>
    </row>
    <row r="40" spans="1:4" s="90" customFormat="1" ht="15" customHeight="1" x14ac:dyDescent="0.3">
      <c r="A40" s="102" t="s">
        <v>32</v>
      </c>
      <c r="B40" s="13">
        <v>403</v>
      </c>
      <c r="C40" s="13">
        <v>593</v>
      </c>
      <c r="D40" s="13">
        <f>Taulukko6[[#This Row],[Työttömyys-jaksot]]+Taulukko6[[#This Row],[Lomautus-jaksot]]</f>
        <v>996</v>
      </c>
    </row>
    <row r="41" spans="1:4" s="90" customFormat="1" x14ac:dyDescent="0.3">
      <c r="A41" s="102" t="s">
        <v>33</v>
      </c>
      <c r="B41" s="13">
        <v>543</v>
      </c>
      <c r="C41" s="13">
        <v>948</v>
      </c>
      <c r="D41" s="13">
        <f>Taulukko6[[#This Row],[Työttömyys-jaksot]]+Taulukko6[[#This Row],[Lomautus-jaksot]]</f>
        <v>1491</v>
      </c>
    </row>
    <row r="42" spans="1:4" s="90" customFormat="1" x14ac:dyDescent="0.3">
      <c r="A42" s="102" t="s">
        <v>34</v>
      </c>
      <c r="B42" s="13">
        <v>421</v>
      </c>
      <c r="C42" s="13">
        <v>740</v>
      </c>
      <c r="D42" s="13">
        <f>Taulukko6[[#This Row],[Työttömyys-jaksot]]+Taulukko6[[#This Row],[Lomautus-jaksot]]</f>
        <v>1161</v>
      </c>
    </row>
    <row r="43" spans="1:4" x14ac:dyDescent="0.3">
      <c r="A43" s="3" t="s">
        <v>4</v>
      </c>
    </row>
    <row r="44" spans="1:4" x14ac:dyDescent="0.3">
      <c r="A44" s="3" t="s">
        <v>17</v>
      </c>
    </row>
    <row r="47" spans="1:4" x14ac:dyDescent="0.3">
      <c r="A47" s="3"/>
    </row>
    <row r="49" spans="1:1" x14ac:dyDescent="0.3">
      <c r="A49" s="3" t="s">
        <v>35</v>
      </c>
    </row>
    <row r="50" spans="1:1" x14ac:dyDescent="0.3">
      <c r="A50" s="3" t="s">
        <v>36</v>
      </c>
    </row>
    <row r="51" spans="1:1" x14ac:dyDescent="0.3">
      <c r="A51" s="3" t="s">
        <v>37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Työttömät &amp; lomautetut yhteensä</vt:lpstr>
      <vt:lpstr>Työttömät ilman lomautettuja</vt:lpstr>
      <vt:lpstr>Lomautetut</vt:lpstr>
      <vt:lpstr>Alkaneet työttömyysjaksot</vt:lpstr>
    </vt:vector>
  </TitlesOfParts>
  <Company>Lapin ELY-keskus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Viikkoseuranta</dc:title>
  <dc:creator>Takoja Satu</dc:creator>
  <cp:lastModifiedBy>Kopperoinen Anna-Lyydia</cp:lastModifiedBy>
  <cp:lastPrinted>2020-06-04T13:08:23Z</cp:lastPrinted>
  <dcterms:created xsi:type="dcterms:W3CDTF">2020-06-04T12:35:13Z</dcterms:created>
  <dcterms:modified xsi:type="dcterms:W3CDTF">2020-12-08T10:00:08Z</dcterms:modified>
</cp:coreProperties>
</file>