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ämäTyökirja"/>
  <mc:AlternateContent xmlns:mc="http://schemas.openxmlformats.org/markup-compatibility/2006">
    <mc:Choice Requires="x15">
      <x15ac:absPath xmlns:x15ac="http://schemas.microsoft.com/office/spreadsheetml/2010/11/ac" url="D:\"/>
    </mc:Choice>
  </mc:AlternateContent>
  <bookViews>
    <workbookView xWindow="0" yWindow="0" windowWidth="18405" windowHeight="8505"/>
  </bookViews>
  <sheets>
    <sheet name="Kustannusarvio" sheetId="8" r:id="rId1"/>
    <sheet name="Esimerkki" sheetId="9" r:id="rId2"/>
  </sheets>
  <definedNames>
    <definedName name="dtitle" localSheetId="1">Esimerkki!#REF!</definedName>
    <definedName name="dtitle" localSheetId="0">Kustannusarvio!#REF!</definedName>
    <definedName name="kunnat" localSheetId="1">Esimerkki!#REF!</definedName>
    <definedName name="kunnat" localSheetId="0">Kustannusarvio!#REF!</definedName>
    <definedName name="kunnat">#REF!</definedName>
    <definedName name="Teksti199" localSheetId="1">Esimerkki!#REF!</definedName>
    <definedName name="Teksti199" localSheetId="0">Kustannusarvio!#REF!</definedName>
    <definedName name="Teksti2" localSheetId="1">Esimerkki!#REF!</definedName>
    <definedName name="Teksti2" localSheetId="0">Kustannusarvio!#REF!</definedName>
    <definedName name="Teksti200" localSheetId="1">Esimerkki!#REF!</definedName>
    <definedName name="Teksti200" localSheetId="0">Kustannusarvio!#REF!</definedName>
    <definedName name="Teksti3" localSheetId="1">Esimerkki!#REF!</definedName>
    <definedName name="Teksti3" localSheetId="0">Kustannusarvio!#REF!</definedName>
    <definedName name="Teksti4" localSheetId="1">Esimerkki!#REF!</definedName>
    <definedName name="Teksti4" localSheetId="0">Kustannusarvio!#REF!</definedName>
    <definedName name="tien_nimi" localSheetId="1">Esimerkki!#REF!</definedName>
    <definedName name="tien_nimi" localSheetId="0">Kustannusarvio!#REF!</definedName>
    <definedName name="tien_nimi">#REF!</definedName>
    <definedName name="tienumero" localSheetId="1">Esimerkki!#REF!</definedName>
    <definedName name="tienumero" localSheetId="0">Kustannusarvio!#REF!</definedName>
    <definedName name="tienumero">#REF!</definedName>
    <definedName name="zMeno" localSheetId="1">Esimerkki!#REF!</definedName>
    <definedName name="zMeno" localSheetId="0">Kustannusarvio!#REF!</definedName>
    <definedName name="zMeno">#REF!</definedName>
    <definedName name="zMenot" localSheetId="1">Esimerkki!#REF!</definedName>
    <definedName name="zMenot" localSheetId="0">Kustannusarvio!#REF!</definedName>
    <definedName name="zMenot">#REF!</definedName>
    <definedName name="zTulo" localSheetId="1">Esimerkki!#REF!</definedName>
    <definedName name="zTulo" localSheetId="0">Kustannusarvio!#REF!</definedName>
    <definedName name="zTulo">#REF!</definedName>
    <definedName name="zTulot" localSheetId="1">Esimerkki!#REF!</definedName>
    <definedName name="zTulot" localSheetId="0">Kustannusarvio!#REF!</definedName>
    <definedName name="zTulot">#REF!</definedName>
  </definedNames>
  <calcPr calcId="152511"/>
</workbook>
</file>

<file path=xl/calcChain.xml><?xml version="1.0" encoding="utf-8"?>
<calcChain xmlns="http://schemas.openxmlformats.org/spreadsheetml/2006/main">
  <c r="G78" i="8" l="1"/>
  <c r="G76" i="8"/>
  <c r="G75" i="8"/>
  <c r="G74" i="8"/>
  <c r="G73" i="8"/>
  <c r="G72" i="8"/>
  <c r="G71" i="8"/>
  <c r="G70" i="8"/>
  <c r="G69" i="8"/>
  <c r="G68" i="8"/>
  <c r="G67" i="8"/>
  <c r="G66" i="8"/>
  <c r="G65" i="8"/>
  <c r="G64" i="8"/>
  <c r="G63" i="8"/>
  <c r="G62" i="8"/>
  <c r="G61" i="8"/>
  <c r="G60" i="8"/>
  <c r="G59" i="8"/>
  <c r="G58" i="8"/>
  <c r="G57" i="8"/>
  <c r="G56" i="8"/>
  <c r="G55" i="8"/>
  <c r="G54" i="8"/>
  <c r="G53" i="8"/>
  <c r="G52" i="8"/>
  <c r="G51" i="8"/>
  <c r="G50" i="8"/>
  <c r="G49" i="8"/>
  <c r="G48" i="8"/>
  <c r="G47" i="8"/>
  <c r="G46" i="8"/>
  <c r="G45" i="8"/>
  <c r="G44" i="8"/>
  <c r="G43" i="8"/>
  <c r="G41" i="8"/>
  <c r="G40" i="8"/>
  <c r="G39" i="8"/>
  <c r="G38" i="8"/>
  <c r="G37" i="8"/>
  <c r="G36" i="8"/>
  <c r="G35" i="8"/>
  <c r="G34" i="8"/>
  <c r="G33" i="8"/>
  <c r="G32" i="8"/>
  <c r="G31" i="8"/>
  <c r="G30" i="8"/>
  <c r="G29" i="8"/>
  <c r="G28" i="8"/>
  <c r="G27" i="8"/>
  <c r="G26" i="8"/>
  <c r="G25" i="8"/>
  <c r="G24" i="8"/>
  <c r="G23" i="8"/>
  <c r="G22" i="8"/>
  <c r="G21" i="8"/>
  <c r="G20" i="8"/>
  <c r="G19" i="8"/>
  <c r="G18" i="8"/>
  <c r="G17" i="8"/>
  <c r="G16" i="8"/>
  <c r="G15" i="8"/>
  <c r="G14" i="8"/>
  <c r="G13" i="8"/>
  <c r="G12" i="8"/>
  <c r="G11" i="8"/>
  <c r="G10" i="8"/>
  <c r="G9" i="8"/>
  <c r="G8" i="8"/>
  <c r="G78" i="9"/>
  <c r="G77" i="9"/>
  <c r="G75" i="9"/>
  <c r="G74" i="9"/>
  <c r="G72" i="9"/>
  <c r="G71" i="9"/>
  <c r="G69" i="9"/>
  <c r="G68" i="9"/>
  <c r="G66" i="9"/>
  <c r="G65" i="9"/>
  <c r="G63" i="9"/>
  <c r="G62" i="9"/>
  <c r="G60" i="9"/>
  <c r="G59" i="9"/>
  <c r="G57" i="9"/>
  <c r="G56" i="9"/>
  <c r="G54" i="9"/>
  <c r="G53" i="9"/>
  <c r="G51" i="9"/>
  <c r="G50" i="9"/>
  <c r="G48" i="9"/>
  <c r="G47" i="9"/>
  <c r="G45" i="9"/>
  <c r="G44" i="9"/>
  <c r="G41" i="9"/>
  <c r="G40" i="9"/>
  <c r="G39" i="9"/>
  <c r="G37" i="9"/>
  <c r="G36" i="9"/>
  <c r="G34" i="9"/>
  <c r="G33" i="9"/>
  <c r="G32" i="9"/>
  <c r="G30" i="9"/>
  <c r="G29" i="9"/>
  <c r="G28" i="9"/>
  <c r="G26" i="9"/>
  <c r="G25" i="9"/>
  <c r="G24" i="9"/>
  <c r="G22" i="9"/>
  <c r="G21" i="9"/>
  <c r="G20" i="9"/>
  <c r="G18" i="9"/>
  <c r="G17" i="9"/>
  <c r="G16" i="9"/>
  <c r="G14" i="9"/>
  <c r="G13" i="9"/>
  <c r="G12" i="9"/>
  <c r="G10" i="9"/>
  <c r="G9" i="9"/>
  <c r="G8" i="9"/>
  <c r="F79" i="8" l="1"/>
  <c r="F79" i="9"/>
</calcChain>
</file>

<file path=xl/comments1.xml><?xml version="1.0" encoding="utf-8"?>
<comments xmlns="http://schemas.openxmlformats.org/spreadsheetml/2006/main">
  <authors>
    <author>Esko Hämäläinen</author>
  </authors>
  <commentList>
    <comment ref="A6" authorId="0" shapeId="0">
      <text>
        <r>
          <rPr>
            <sz val="9"/>
            <color indexed="81"/>
            <rFont val="Arial"/>
            <family val="2"/>
          </rPr>
          <t>Työn ja/tai materiaalin tarkempi kuvaus, esimerkiksi 
… sivuojien kunnostus hankkeen alueella tai 
… rummut, 2 kpl, muovi, T8, ø 500 mm, 10 m tai 
… suodatinkankaan tyyppi tai
… murskeen tyyppi ja raekoko tai 
… liikennemerkin selitys tai
… suunnitteluun sisältyneen työt
... jne, jne</t>
        </r>
      </text>
    </comment>
    <comment ref="D6" authorId="0" shapeId="0">
      <text>
        <r>
          <rPr>
            <sz val="10"/>
            <color indexed="81"/>
            <rFont val="Arial"/>
            <family val="2"/>
          </rPr>
          <t>HUOM! Kun suoriteyksikkö on kuutiometriä, merkitse, onko kyseessä materiaalin tilavuus valmiissa rakenteessa (m3rtr) vai kuorma-auton lavalla (m3itd).</t>
        </r>
      </text>
    </comment>
    <comment ref="E6" authorId="0" shapeId="0">
      <text>
        <r>
          <rPr>
            <sz val="10"/>
            <color indexed="81"/>
            <rFont val="Arial"/>
            <family val="2"/>
          </rPr>
          <t>Käytä jompaakumpaa tai vaikka molempia yksikköhintasarakkeita, kunhan yhteishinta sisältää työhön tai hankintaan sisältyvän alv:n.</t>
        </r>
      </text>
    </comment>
    <comment ref="F6" authorId="0" shapeId="0">
      <text>
        <r>
          <rPr>
            <sz val="10"/>
            <color indexed="81"/>
            <rFont val="Arial"/>
            <family val="2"/>
          </rPr>
          <t>Käytä jompaakumpaa tai vaikka molempia yksikköhintasarakkeita, kunhan yhteishinta sisältää työhön tai hankintaan sisältyvän alv:n.</t>
        </r>
      </text>
    </comment>
    <comment ref="G6" authorId="0" shapeId="0">
      <text>
        <r>
          <rPr>
            <sz val="10"/>
            <color indexed="81"/>
            <rFont val="Arial"/>
            <family val="2"/>
          </rPr>
          <t xml:space="preserve">Tässä sarakkeessa ilmoitetut hinnat sisältävät alv:n, jos työhön tai hankintaan sisältyy alv. 
</t>
        </r>
      </text>
    </comment>
    <comment ref="H6" authorId="0" shapeId="0">
      <text>
        <r>
          <rPr>
            <sz val="10"/>
            <color indexed="81"/>
            <rFont val="Arial"/>
            <family val="2"/>
          </rPr>
          <t xml:space="preserve">1.9.2015 lähtien ei enää avustettava kustannus.
</t>
        </r>
      </text>
    </comment>
    <comment ref="I6" authorId="0" shapeId="0">
      <text>
        <r>
          <rPr>
            <sz val="10"/>
            <color indexed="81"/>
            <rFont val="Arial"/>
            <family val="2"/>
          </rPr>
          <t>Työtä ja/tai materiaalia koskevia lisäselvityksiä.</t>
        </r>
      </text>
    </comment>
    <comment ref="A42" authorId="0" shapeId="0">
      <text>
        <r>
          <rPr>
            <sz val="9"/>
            <color indexed="81"/>
            <rFont val="Arial"/>
            <family val="2"/>
          </rPr>
          <t>Työn ja/tai materiaalin tarkempi kuvaus, esimerkiksi 
… sivuojien kunnostus hankkeen alueella tai 
… rummut, 2 kpl, muovi, T8, ø 500 mm, 10 m tai 
… suodatinkankaan tyyppi tai
… murskeen tyyppi ja raekoko tai 
… liikennemerkin selitys tai
… suunnitteluun sisältyneen työt
... jne, jne</t>
        </r>
      </text>
    </comment>
    <comment ref="D42" authorId="0" shapeId="0">
      <text>
        <r>
          <rPr>
            <sz val="10"/>
            <color indexed="81"/>
            <rFont val="Arial"/>
            <family val="2"/>
          </rPr>
          <t>HUOM! Kun suoriteyksikkö on kuutiometriä, merkitse, onko kyseessä materiaalin tilavuus valmiissa rakenteessa (m3rtr) vai kuorma-auton lavalla (m3itd).</t>
        </r>
      </text>
    </comment>
    <comment ref="E42" authorId="0" shapeId="0">
      <text>
        <r>
          <rPr>
            <sz val="10"/>
            <color indexed="81"/>
            <rFont val="Arial"/>
            <family val="2"/>
          </rPr>
          <t>Käytä jompaakumpaa tai vaikka molempia yksikköhintasarakkeita, kunhan yhteishinta sisältää työhön tai hankintaan sisältyvän alv:n.</t>
        </r>
      </text>
    </comment>
    <comment ref="F42" authorId="0" shapeId="0">
      <text>
        <r>
          <rPr>
            <sz val="10"/>
            <color indexed="81"/>
            <rFont val="Arial"/>
            <family val="2"/>
          </rPr>
          <t>Käytä jompaakumpaa tai vaikka molempia yksikköhintasarakkeita, kunhan yhteishinta sisältää työhön tai hankintaan sisältyvän alv:n.</t>
        </r>
      </text>
    </comment>
    <comment ref="G42" authorId="0" shapeId="0">
      <text>
        <r>
          <rPr>
            <sz val="10"/>
            <color indexed="81"/>
            <rFont val="Arial"/>
            <family val="2"/>
          </rPr>
          <t xml:space="preserve">Tässä sarakkeessa ilmoitetut hinnat sisältävät alv:n, jos työhön tai hankintaan sisältyy alv. 
</t>
        </r>
      </text>
    </comment>
    <comment ref="H42" authorId="0" shapeId="0">
      <text>
        <r>
          <rPr>
            <sz val="10"/>
            <color indexed="81"/>
            <rFont val="Arial"/>
            <family val="2"/>
          </rPr>
          <t xml:space="preserve">1.9.2015 lähtien ei enää avustettava kustannus.
</t>
        </r>
      </text>
    </comment>
    <comment ref="I42" authorId="0" shapeId="0">
      <text>
        <r>
          <rPr>
            <sz val="10"/>
            <color indexed="81"/>
            <rFont val="Arial"/>
            <family val="2"/>
          </rPr>
          <t>Työtä ja/tai materiaalia koskevia lisäselvityksiä.</t>
        </r>
      </text>
    </comment>
  </commentList>
</comments>
</file>

<file path=xl/comments2.xml><?xml version="1.0" encoding="utf-8"?>
<comments xmlns="http://schemas.openxmlformats.org/spreadsheetml/2006/main">
  <authors>
    <author>Esko Hämäläinen</author>
  </authors>
  <commentList>
    <comment ref="A6" authorId="0" shapeId="0">
      <text>
        <r>
          <rPr>
            <sz val="9"/>
            <color indexed="81"/>
            <rFont val="Arial"/>
            <family val="2"/>
          </rPr>
          <t>Työn ja/tai materiaalin tarkempi kuvaus, esimerkiksi 
… sivuojien kunnostus hankkeen alueella tai 
… rummut, 2 kpl, muovi, T8, ø 500 mm, 10 m tai 
… suodatinkankaan tyyppi tai
… murskeen tyyppi ja raekoko tai 
… liikennemerkin selitys tai
… suunnitteluun sisältyneen työt
... jne, jne</t>
        </r>
      </text>
    </comment>
    <comment ref="D6" authorId="0" shapeId="0">
      <text>
        <r>
          <rPr>
            <sz val="10"/>
            <color indexed="81"/>
            <rFont val="Arial"/>
            <family val="2"/>
          </rPr>
          <t>HUOM! Kun suoriteyksikkö on kuutiometriä, merkitse, onko kyseessä materiaalin tilavuus valmiissa rakenteessa (m3rtr) vai kuorma-auton lavalla (m3itd).</t>
        </r>
      </text>
    </comment>
    <comment ref="E6" authorId="0" shapeId="0">
      <text>
        <r>
          <rPr>
            <sz val="10"/>
            <color indexed="81"/>
            <rFont val="Arial"/>
            <family val="2"/>
          </rPr>
          <t>Käytä jompaakumpaa tai vaikka molempia yksikköhintasarakkeita, kunhan yhteishinta sisältää työhön tai hankintaan sisältyvän alv:n.</t>
        </r>
      </text>
    </comment>
    <comment ref="F6" authorId="0" shapeId="0">
      <text>
        <r>
          <rPr>
            <sz val="10"/>
            <color indexed="81"/>
            <rFont val="Arial"/>
            <family val="2"/>
          </rPr>
          <t>Käytä jompaakumpaa tai vaikka molempia yksikköhintasarakkeita, kunhan yhteishinta sisältää työhön tai hankintaan sisältyvän alv:n.</t>
        </r>
      </text>
    </comment>
    <comment ref="G6" authorId="0" shapeId="0">
      <text>
        <r>
          <rPr>
            <sz val="10"/>
            <color indexed="81"/>
            <rFont val="Arial"/>
            <family val="2"/>
          </rPr>
          <t xml:space="preserve">Tässä sarakkeessa ilmoitetut hinnat sisältävät alv:n, jos työhön tai hankintaan sisältyy alv. 
</t>
        </r>
      </text>
    </comment>
    <comment ref="H6" authorId="0" shapeId="0">
      <text>
        <r>
          <rPr>
            <sz val="10"/>
            <color indexed="81"/>
            <rFont val="Arial"/>
            <family val="2"/>
          </rPr>
          <t xml:space="preserve">1.9.2015 lähtien ei enää avustettava kustannus.
</t>
        </r>
      </text>
    </comment>
    <comment ref="I6" authorId="0" shapeId="0">
      <text>
        <r>
          <rPr>
            <sz val="10"/>
            <color indexed="81"/>
            <rFont val="Arial"/>
            <family val="2"/>
          </rPr>
          <t>Työtä ja/tai materiaalia koskevia lisäselvityksiä.</t>
        </r>
      </text>
    </comment>
    <comment ref="A42" authorId="0" shapeId="0">
      <text>
        <r>
          <rPr>
            <sz val="9"/>
            <color indexed="81"/>
            <rFont val="Arial"/>
            <family val="2"/>
          </rPr>
          <t>Työn ja/tai materiaalin tarkempi kuvaus, esimerkiksi 
… sivuojien kunnostus hankkeen alueella tai 
… rummut, 2 kpl, muovi, T8, ø 500 mm, 10 m tai 
… suodatinkankaan tyyppi tai
… murskeen tyyppi ja raekoko tai 
… liikennemerkin selitys tai
… suunnitteluun sisältyneen työt
... jne, jne</t>
        </r>
      </text>
    </comment>
    <comment ref="D42" authorId="0" shapeId="0">
      <text>
        <r>
          <rPr>
            <sz val="10"/>
            <color indexed="81"/>
            <rFont val="Arial"/>
            <family val="2"/>
          </rPr>
          <t>HUOM! Kun suoriteyksikkö on kuutiometriä, merkitse, onko kyseessä materiaalin tilavuus valmiissa rakenteessa (m3rtr) vai kuorma-auton lavalla (m3itd).</t>
        </r>
      </text>
    </comment>
    <comment ref="E42" authorId="0" shapeId="0">
      <text>
        <r>
          <rPr>
            <sz val="10"/>
            <color indexed="81"/>
            <rFont val="Arial"/>
            <family val="2"/>
          </rPr>
          <t>Käytä jompaakumpaa tai vaikka molempia yksikköhintasarakkeita, kunhan yhteishinta sisältää työhön tai hankintaan sisältyvän alv:n.</t>
        </r>
      </text>
    </comment>
    <comment ref="F42" authorId="0" shapeId="0">
      <text>
        <r>
          <rPr>
            <sz val="10"/>
            <color indexed="81"/>
            <rFont val="Arial"/>
            <family val="2"/>
          </rPr>
          <t>Käytä jompaakumpaa tai vaikka molempia yksikköhintasarakkeita, kunhan yhteishinta sisältää työhön tai hankintaan sisältyvän alv:n.</t>
        </r>
      </text>
    </comment>
    <comment ref="G42" authorId="0" shapeId="0">
      <text>
        <r>
          <rPr>
            <sz val="10"/>
            <color indexed="81"/>
            <rFont val="Arial"/>
            <family val="2"/>
          </rPr>
          <t xml:space="preserve">Tässä sarakkeessa ilmoitetut hinnat sisältävät alv:n, jos työhön tai hankintaan sisältyy alv. 
</t>
        </r>
      </text>
    </comment>
    <comment ref="H42" authorId="0" shapeId="0">
      <text>
        <r>
          <rPr>
            <sz val="10"/>
            <color indexed="81"/>
            <rFont val="Arial"/>
            <family val="2"/>
          </rPr>
          <t xml:space="preserve">1.9.2015 lähtien ei enää avustettava kustannus.
</t>
        </r>
      </text>
    </comment>
    <comment ref="I42" authorId="0" shapeId="0">
      <text>
        <r>
          <rPr>
            <sz val="10"/>
            <color indexed="81"/>
            <rFont val="Arial"/>
            <family val="2"/>
          </rPr>
          <t>Työtä ja/tai materiaalia koskevia lisäselvityksiä.</t>
        </r>
      </text>
    </comment>
  </commentList>
</comments>
</file>

<file path=xl/sharedStrings.xml><?xml version="1.0" encoding="utf-8"?>
<sst xmlns="http://schemas.openxmlformats.org/spreadsheetml/2006/main" count="168" uniqueCount="88">
  <si>
    <t>Ojat</t>
  </si>
  <si>
    <t>Kulutuskerros</t>
  </si>
  <si>
    <t>Kasvillisuuden poisto</t>
  </si>
  <si>
    <t>Rakennusten ja rakenteiden poisto</t>
  </si>
  <si>
    <t>Pintamaan ja rakennekerrosten poisto</t>
  </si>
  <si>
    <t>Kallioleikkaukset</t>
  </si>
  <si>
    <t>Valvonta</t>
  </si>
  <si>
    <t>Suunnittelu</t>
  </si>
  <si>
    <t>Rummut</t>
  </si>
  <si>
    <t>Maaleikkaukset</t>
  </si>
  <si>
    <t>Penkereet</t>
  </si>
  <si>
    <t>Suodatinkerrokset</t>
  </si>
  <si>
    <t>Suodatinkankaat</t>
  </si>
  <si>
    <t>Jakavat kerrokset</t>
  </si>
  <si>
    <t>Kantavat kerrokset</t>
  </si>
  <si>
    <t>Kaiteet</t>
  </si>
  <si>
    <t>Hankkeen kustannukset yhteensä, sis alv</t>
  </si>
  <si>
    <t>Tutkimukset ja mittaukset</t>
  </si>
  <si>
    <t>Muut rakenteet tai laitteet</t>
  </si>
  <si>
    <t>Muut kustannukset, mitkä</t>
  </si>
  <si>
    <t>Liikennemerkit ja reunapaalut</t>
  </si>
  <si>
    <t>Kantavuuden parantaminen ja rumpujen uusiminen</t>
  </si>
  <si>
    <t>0-3300</t>
  </si>
  <si>
    <t>Mimmi Murske, rkm</t>
  </si>
  <si>
    <t>5,0 m</t>
  </si>
  <si>
    <t>- tienvarren raivaus</t>
  </si>
  <si>
    <t>0-800, 1600-2100,</t>
  </si>
  <si>
    <t>2800-3300</t>
  </si>
  <si>
    <t>h</t>
  </si>
  <si>
    <t>jm</t>
  </si>
  <si>
    <t>200-800, 1500-</t>
  </si>
  <si>
    <t>maat ajetaan pois, ajo-</t>
  </si>
  <si>
    <t>matka 1,5 km</t>
  </si>
  <si>
    <t>1250, 2750</t>
  </si>
  <si>
    <t>110, 3100</t>
  </si>
  <si>
    <t>m</t>
  </si>
  <si>
    <t>asennettuna</t>
  </si>
  <si>
    <t>levitys maastoon</t>
  </si>
  <si>
    <t>- N3, leveys 5,0 m</t>
  </si>
  <si>
    <t>levitettynä</t>
  </si>
  <si>
    <t>- keskimäärin 50 mm</t>
  </si>
  <si>
    <t>- 0-16 mm soramurske</t>
  </si>
  <si>
    <t>- 0-35 mm soramurske</t>
  </si>
  <si>
    <t>- 0-55 mm soramurske</t>
  </si>
  <si>
    <t>ajettuna ja tiivistettynä</t>
  </si>
  <si>
    <t>- keskimäärin 200 mm</t>
  </si>
  <si>
    <t>- keskimäärin 100 mm</t>
  </si>
  <si>
    <t>kpl</t>
  </si>
  <si>
    <t>- asennus</t>
  </si>
  <si>
    <t>- kantavuusmittaukset</t>
  </si>
  <si>
    <t>- kokonaispalkkiosopimus, suunnittelu</t>
  </si>
  <si>
    <t>ja valvonta yhteensä</t>
  </si>
  <si>
    <t>Tien numero</t>
  </si>
  <si>
    <t>Kunta</t>
  </si>
  <si>
    <t>Yksityistien nimi</t>
  </si>
  <si>
    <t>Hanke</t>
  </si>
  <si>
    <t>Paaluvälit, pvl</t>
  </si>
  <si>
    <t>Tien (ajorata) leveys</t>
  </si>
  <si>
    <t>Laatija</t>
  </si>
  <si>
    <t>Pvm</t>
  </si>
  <si>
    <t>Tiemaksuja vastaan tehtävä työ *)</t>
  </si>
  <si>
    <t>Huomautuksia</t>
  </si>
  <si>
    <t>Sijainti tiellä
Paaluväli, pvl</t>
  </si>
  <si>
    <t>Yksikköhinta
€
alv 24 %</t>
  </si>
  <si>
    <t>Yksikköhinta
€
alv 0 %</t>
  </si>
  <si>
    <t>Tehtävät työt
- selite</t>
  </si>
  <si>
    <t>Suorite-määrä</t>
  </si>
  <si>
    <t>Yksityistien parantamishankkeen suoritepohjainen kustannusarvio</t>
  </si>
  <si>
    <t>Sillat, erillinen suunnitelma ja kustannusarvio</t>
  </si>
  <si>
    <t>Savikulman yksityistie</t>
  </si>
  <si>
    <t>T66</t>
  </si>
  <si>
    <t>Mallila</t>
  </si>
  <si>
    <t>x</t>
  </si>
  <si>
    <t>traktori+vesakko-</t>
  </si>
  <si>
    <t>leikuri, jalkamies</t>
  </si>
  <si>
    <t>- sivuojien kunnostus</t>
  </si>
  <si>
    <t xml:space="preserve">molemmin puolin </t>
  </si>
  <si>
    <t>- muovi, T8, 2 kpl, Ø500mm, pit 8m</t>
  </si>
  <si>
    <t>- teräs, C3, 1 kpl, Ø800mm, pit 12,5m</t>
  </si>
  <si>
    <t>- muovi, T8, 2 kpl, Ø500mm, pit 10m</t>
  </si>
  <si>
    <t>- kalliojärjen louhinta</t>
  </si>
  <si>
    <r>
      <t>m</t>
    </r>
    <r>
      <rPr>
        <vertAlign val="superscript"/>
        <sz val="9"/>
        <rFont val="Arial"/>
        <family val="2"/>
      </rPr>
      <t>3</t>
    </r>
    <r>
      <rPr>
        <sz val="9"/>
        <rFont val="Arial"/>
        <family val="2"/>
      </rPr>
      <t>rtr</t>
    </r>
  </si>
  <si>
    <r>
      <t>m</t>
    </r>
    <r>
      <rPr>
        <vertAlign val="superscript"/>
        <sz val="9"/>
        <rFont val="Arial"/>
        <family val="2"/>
      </rPr>
      <t>2</t>
    </r>
  </si>
  <si>
    <t>0-800, 1600-2100</t>
  </si>
  <si>
    <t>- reunapaalut valtaojoarumpuun, 6 kpl</t>
  </si>
  <si>
    <r>
      <t>Suoriteyksikkö
(h, kpl, m, jm, m</t>
    </r>
    <r>
      <rPr>
        <vertAlign val="superscript"/>
        <sz val="9"/>
        <rFont val="Arial"/>
        <family val="2"/>
      </rPr>
      <t>2</t>
    </r>
    <r>
      <rPr>
        <sz val="9"/>
        <rFont val="Arial"/>
        <family val="2"/>
      </rPr>
      <t xml:space="preserve">
m</t>
    </r>
    <r>
      <rPr>
        <vertAlign val="superscript"/>
        <sz val="9"/>
        <rFont val="Arial"/>
        <family val="2"/>
      </rPr>
      <t>3</t>
    </r>
    <r>
      <rPr>
        <sz val="9"/>
        <rFont val="Arial"/>
        <family val="2"/>
      </rPr>
      <t>rtr, m</t>
    </r>
    <r>
      <rPr>
        <vertAlign val="superscript"/>
        <sz val="9"/>
        <rFont val="Arial"/>
        <family val="2"/>
      </rPr>
      <t>3</t>
    </r>
    <r>
      <rPr>
        <sz val="9"/>
        <rFont val="Arial"/>
        <family val="2"/>
      </rPr>
      <t>itd, t)</t>
    </r>
  </si>
  <si>
    <t>Hinta yhteensä
€
sis. alv</t>
  </si>
  <si>
    <r>
      <t>m</t>
    </r>
    <r>
      <rPr>
        <vertAlign val="superscript"/>
        <sz val="9"/>
        <rFont val="Arial"/>
        <family val="2"/>
      </rPr>
      <t>3</t>
    </r>
    <r>
      <rPr>
        <sz val="9"/>
        <rFont val="Arial"/>
        <family val="2"/>
      </rPr>
      <t>itd</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</si>
</sst>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00\ _€_-;\-* #,##0.00\ _€_-;_€"/>
  </numFmts>
  <fonts count="8" x14ac:knownFonts="1">
    <font>
      <sz val="10"/>
      <name val="Arial"/>
    </font>
    <font>
      <sz val="10"/>
      <name val="Arial"/>
      <family val="2"/>
    </font>
    <font>
      <sz val="10"/>
      <name val="Arial"/>
      <family val="2"/>
    </font>
    <font>
      <b/>
      <sz val="10"/>
      <name val="Arial"/>
      <family val="2"/>
    </font>
    <font>
      <sz val="9"/>
      <name val="Arial"/>
      <family val="2"/>
    </font>
    <font>
      <vertAlign val="superscript"/>
      <sz val="9"/>
      <name val="Arial"/>
      <family val="2"/>
    </font>
    <font>
      <sz val="9"/>
      <color indexed="81"/>
      <name val="Arial"/>
      <family val="2"/>
    </font>
    <font>
      <sz val="10"/>
      <color indexed="81"/>
      <name val="Arial"/>
      <family val="2"/>
    </font>
  </fonts>
  <fills count="2">
    <fill>
      <patternFill patternType="none"/>
    </fill>
    <fill>
      <patternFill patternType="gray125"/>
    </fill>
  </fills>
  <borders count="14">
    <border>
      <left/>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43" fontId="2" fillId="0" borderId="0" applyFont="0" applyFill="0" applyBorder="0" applyAlignment="0" applyProtection="0"/>
    <xf numFmtId="0" fontId="4" fillId="0" borderId="0" applyNumberFormat="0"/>
  </cellStyleXfs>
  <cellXfs count="91">
    <xf numFmtId="0" fontId="0" fillId="0" borderId="0" xfId="0"/>
    <xf numFmtId="0" fontId="4" fillId="0" borderId="0" xfId="0" applyFont="1"/>
    <xf numFmtId="0" fontId="3" fillId="0" borderId="0" xfId="0" applyFont="1"/>
    <xf numFmtId="0" fontId="4" fillId="0" borderId="9" xfId="0" applyFont="1" applyBorder="1"/>
    <xf numFmtId="0" fontId="4" fillId="0" borderId="8" xfId="0" applyFont="1" applyBorder="1"/>
    <xf numFmtId="0" fontId="4" fillId="0" borderId="3" xfId="0" applyFont="1" applyBorder="1"/>
    <xf numFmtId="0" fontId="4" fillId="0" borderId="4" xfId="0" applyFont="1" applyBorder="1"/>
    <xf numFmtId="0" fontId="4" fillId="0" borderId="10" xfId="0" applyFont="1" applyBorder="1" applyAlignment="1">
      <alignment wrapText="1"/>
    </xf>
    <xf numFmtId="0" fontId="4" fillId="0" borderId="10" xfId="0" applyFont="1" applyBorder="1" applyAlignment="1">
      <alignment horizontal="center" vertical="center" wrapText="1"/>
    </xf>
    <xf numFmtId="43" fontId="4" fillId="0" borderId="4" xfId="2" applyFont="1" applyBorder="1"/>
    <xf numFmtId="0" fontId="4" fillId="0" borderId="4" xfId="0" applyFont="1" applyBorder="1" applyAlignment="1">
      <alignment wrapText="1"/>
    </xf>
    <xf numFmtId="0" fontId="4" fillId="0" borderId="1" xfId="0" applyFont="1" applyBorder="1" applyAlignment="1" applyProtection="1">
      <alignment horizontal="left"/>
      <protection locked="0"/>
    </xf>
    <xf numFmtId="0" fontId="4" fillId="0" borderId="1" xfId="0" applyFont="1" applyBorder="1" applyProtection="1">
      <protection locked="0"/>
    </xf>
    <xf numFmtId="0" fontId="4" fillId="0" borderId="5" xfId="0" applyFont="1" applyBorder="1" applyProtection="1">
      <protection locked="0"/>
    </xf>
    <xf numFmtId="43" fontId="4" fillId="0" borderId="5" xfId="2" applyFont="1" applyBorder="1" applyProtection="1">
      <protection locked="0"/>
    </xf>
    <xf numFmtId="43" fontId="4" fillId="0" borderId="1" xfId="2" applyFont="1" applyBorder="1" applyProtection="1">
      <protection locked="0"/>
    </xf>
    <xf numFmtId="0" fontId="4" fillId="0" borderId="1" xfId="0" applyFont="1" applyBorder="1" applyAlignment="1" applyProtection="1">
      <alignment horizontal="center"/>
      <protection locked="0"/>
    </xf>
    <xf numFmtId="14" fontId="4" fillId="0" borderId="1" xfId="0" applyNumberFormat="1" applyFont="1" applyBorder="1" applyProtection="1">
      <protection locked="0"/>
    </xf>
    <xf numFmtId="49" fontId="4" fillId="0" borderId="5" xfId="0" applyNumberFormat="1" applyFont="1" applyBorder="1" applyProtection="1">
      <protection locked="0"/>
    </xf>
    <xf numFmtId="49" fontId="4" fillId="0" borderId="1" xfId="0" applyNumberFormat="1" applyFont="1" applyBorder="1" applyProtection="1">
      <protection locked="0"/>
    </xf>
    <xf numFmtId="49" fontId="4" fillId="0" borderId="4" xfId="0" applyNumberFormat="1" applyFont="1" applyBorder="1"/>
    <xf numFmtId="49" fontId="0" fillId="0" borderId="5" xfId="0" applyNumberFormat="1" applyBorder="1" applyProtection="1">
      <protection locked="0"/>
    </xf>
    <xf numFmtId="49" fontId="0" fillId="0" borderId="1" xfId="0" applyNumberFormat="1" applyBorder="1" applyProtection="1">
      <protection locked="0"/>
    </xf>
    <xf numFmtId="0" fontId="4" fillId="0" borderId="4" xfId="0" applyFont="1" applyBorder="1" applyAlignment="1">
      <alignment horizontal="left" indent="1"/>
    </xf>
    <xf numFmtId="0" fontId="4" fillId="0" borderId="5" xfId="0" applyFont="1" applyBorder="1" applyAlignment="1" applyProtection="1">
      <alignment horizontal="left" indent="1"/>
      <protection locked="0"/>
    </xf>
    <xf numFmtId="0" fontId="4" fillId="0" borderId="1" xfId="0" applyFont="1" applyBorder="1" applyAlignment="1" applyProtection="1">
      <alignment horizontal="left" indent="1"/>
      <protection locked="0"/>
    </xf>
    <xf numFmtId="0" fontId="4" fillId="0" borderId="4" xfId="0" applyFont="1" applyBorder="1" applyAlignment="1">
      <alignment horizontal="left" indent="2"/>
    </xf>
    <xf numFmtId="0" fontId="4" fillId="0" borderId="4" xfId="0" applyFont="1" applyBorder="1" applyAlignment="1">
      <alignment horizontal="left" indent="3"/>
    </xf>
    <xf numFmtId="0" fontId="4" fillId="0" borderId="5" xfId="0" applyFont="1" applyBorder="1" applyAlignment="1" applyProtection="1">
      <alignment horizontal="left" indent="3"/>
      <protection locked="0"/>
    </xf>
    <xf numFmtId="0" fontId="4" fillId="0" borderId="1" xfId="0" applyFont="1" applyBorder="1" applyAlignment="1" applyProtection="1">
      <alignment horizontal="left" indent="3"/>
      <protection locked="0"/>
    </xf>
    <xf numFmtId="0" fontId="4" fillId="0" borderId="4" xfId="0" applyFont="1" applyBorder="1" applyAlignment="1">
      <alignment horizontal="left" indent="4"/>
    </xf>
    <xf numFmtId="0" fontId="4" fillId="0" borderId="5" xfId="0" applyFont="1" applyBorder="1" applyAlignment="1" applyProtection="1">
      <alignment horizontal="left" indent="4"/>
      <protection locked="0"/>
    </xf>
    <xf numFmtId="0" fontId="4" fillId="0" borderId="1" xfId="0" applyFont="1" applyBorder="1" applyAlignment="1" applyProtection="1">
      <alignment horizontal="left" indent="4"/>
      <protection locked="0"/>
    </xf>
    <xf numFmtId="0" fontId="4" fillId="0" borderId="4" xfId="0" applyFont="1" applyBorder="1" applyAlignment="1">
      <alignment horizontal="left"/>
    </xf>
    <xf numFmtId="0" fontId="4" fillId="0" borderId="5" xfId="0" applyFont="1" applyBorder="1" applyAlignment="1" applyProtection="1">
      <alignment horizontal="left"/>
      <protection locked="0"/>
    </xf>
    <xf numFmtId="0" fontId="4" fillId="0" borderId="0" xfId="0" applyFont="1" applyAlignment="1">
      <alignment horizontal="left" indent="2"/>
    </xf>
    <xf numFmtId="164" fontId="4" fillId="0" borderId="4" xfId="2" applyNumberFormat="1" applyFont="1" applyBorder="1"/>
    <xf numFmtId="164" fontId="4" fillId="0" borderId="5" xfId="2" applyNumberFormat="1" applyFont="1" applyBorder="1" applyProtection="1">
      <protection locked="0"/>
    </xf>
    <xf numFmtId="164" fontId="4" fillId="0" borderId="1" xfId="2" applyNumberFormat="1" applyFont="1" applyBorder="1" applyProtection="1">
      <protection locked="0"/>
    </xf>
    <xf numFmtId="49" fontId="4" fillId="0" borderId="4" xfId="0" applyNumberFormat="1" applyFont="1" applyBorder="1" applyAlignment="1">
      <alignment horizontal="left"/>
    </xf>
    <xf numFmtId="49" fontId="4" fillId="0" borderId="5" xfId="0" applyNumberFormat="1" applyFont="1" applyBorder="1" applyAlignment="1" applyProtection="1">
      <alignment horizontal="left"/>
      <protection locked="0"/>
    </xf>
    <xf numFmtId="49" fontId="4" fillId="0" borderId="1" xfId="0" applyNumberFormat="1" applyFont="1" applyBorder="1" applyAlignment="1" applyProtection="1">
      <alignment horizontal="left"/>
      <protection locked="0"/>
    </xf>
    <xf numFmtId="49" fontId="4" fillId="0" borderId="4" xfId="0" applyNumberFormat="1" applyFont="1" applyBorder="1" applyAlignment="1">
      <alignment horizontal="right" indent="1"/>
    </xf>
    <xf numFmtId="49" fontId="4" fillId="0" borderId="5" xfId="0" applyNumberFormat="1" applyFont="1" applyBorder="1" applyAlignment="1" applyProtection="1">
      <alignment horizontal="right" indent="1"/>
      <protection locked="0"/>
    </xf>
    <xf numFmtId="49" fontId="4" fillId="0" borderId="1" xfId="0" applyNumberFormat="1" applyFont="1" applyBorder="1" applyAlignment="1" applyProtection="1">
      <alignment horizontal="right" indent="1"/>
      <protection locked="0"/>
    </xf>
    <xf numFmtId="0" fontId="4" fillId="0" borderId="4" xfId="0" applyFont="1" applyBorder="1" applyAlignment="1">
      <alignment horizontal="right" indent="1"/>
    </xf>
    <xf numFmtId="0" fontId="4" fillId="0" borderId="5" xfId="0" applyFont="1" applyBorder="1" applyAlignment="1" applyProtection="1">
      <alignment horizontal="right" indent="1"/>
      <protection locked="0"/>
    </xf>
    <xf numFmtId="0" fontId="4" fillId="0" borderId="4" xfId="0" applyFont="1" applyBorder="1" applyAlignment="1">
      <alignment horizontal="center"/>
    </xf>
    <xf numFmtId="0" fontId="4" fillId="0" borderId="5" xfId="0" applyFont="1" applyBorder="1" applyAlignment="1" applyProtection="1">
      <alignment horizontal="center"/>
      <protection locked="0"/>
    </xf>
    <xf numFmtId="0" fontId="4" fillId="0" borderId="0" xfId="0" applyFont="1" applyAlignment="1">
      <alignment horizontal="center"/>
    </xf>
    <xf numFmtId="164" fontId="4" fillId="0" borderId="4" xfId="2" applyNumberFormat="1" applyFont="1" applyBorder="1" applyProtection="1"/>
    <xf numFmtId="164" fontId="4" fillId="0" borderId="5" xfId="2" applyNumberFormat="1" applyFont="1" applyBorder="1" applyProtection="1"/>
    <xf numFmtId="0" fontId="4" fillId="0" borderId="10" xfId="0" applyFont="1" applyBorder="1" applyAlignment="1" applyProtection="1">
      <alignment wrapText="1"/>
    </xf>
    <xf numFmtId="0" fontId="4" fillId="0" borderId="10" xfId="0" applyFont="1" applyBorder="1" applyAlignment="1" applyProtection="1">
      <alignment horizontal="center" vertical="center" wrapText="1"/>
    </xf>
    <xf numFmtId="43" fontId="4" fillId="0" borderId="4" xfId="2" applyFont="1" applyBorder="1" applyProtection="1"/>
    <xf numFmtId="164" fontId="4" fillId="0" borderId="1" xfId="2" applyNumberFormat="1" applyFont="1" applyBorder="1" applyProtection="1"/>
    <xf numFmtId="0" fontId="4" fillId="0" borderId="9" xfId="0" applyFont="1" applyBorder="1" applyProtection="1"/>
    <xf numFmtId="0" fontId="4" fillId="0" borderId="8" xfId="0" applyFont="1" applyBorder="1" applyProtection="1"/>
    <xf numFmtId="0" fontId="4" fillId="0" borderId="3" xfId="0" applyFont="1" applyBorder="1" applyProtection="1"/>
    <xf numFmtId="0" fontId="4" fillId="0" borderId="4" xfId="0" applyFont="1" applyBorder="1" applyProtection="1"/>
    <xf numFmtId="49" fontId="4" fillId="0" borderId="4" xfId="0" applyNumberFormat="1" applyFont="1" applyBorder="1" applyProtection="1"/>
    <xf numFmtId="49" fontId="4" fillId="0" borderId="4" xfId="0" applyNumberFormat="1" applyFont="1" applyBorder="1" applyAlignment="1" applyProtection="1">
      <alignment wrapText="1"/>
    </xf>
    <xf numFmtId="0" fontId="4" fillId="0" borderId="5" xfId="0" applyFont="1" applyBorder="1" applyAlignment="1" applyProtection="1">
      <alignment horizontal="left" indent="2"/>
      <protection locked="0"/>
    </xf>
    <xf numFmtId="0" fontId="4" fillId="0" borderId="1" xfId="0" applyFont="1" applyBorder="1" applyAlignment="1" applyProtection="1">
      <alignment horizontal="left" indent="2"/>
      <protection locked="0"/>
    </xf>
    <xf numFmtId="0" fontId="4" fillId="0" borderId="0" xfId="0" applyFont="1" applyAlignment="1" applyProtection="1">
      <alignment horizontal="left" indent="2"/>
      <protection locked="0"/>
    </xf>
    <xf numFmtId="0" fontId="4" fillId="0" borderId="1" xfId="0" applyFont="1" applyBorder="1" applyAlignment="1" applyProtection="1">
      <alignment horizontal="right" indent="1"/>
      <protection locked="0"/>
    </xf>
    <xf numFmtId="0" fontId="4" fillId="0" borderId="0" xfId="0" applyFont="1" applyAlignment="1" applyProtection="1">
      <alignment horizontal="center"/>
      <protection locked="0"/>
    </xf>
    <xf numFmtId="49" fontId="4" fillId="0" borderId="5" xfId="0" applyNumberFormat="1" applyFont="1" applyBorder="1" applyAlignment="1" applyProtection="1">
      <alignment wrapText="1"/>
    </xf>
    <xf numFmtId="49" fontId="4" fillId="0" borderId="5" xfId="0" applyNumberFormat="1" applyFont="1" applyBorder="1" applyAlignment="1">
      <alignment horizontal="left"/>
    </xf>
    <xf numFmtId="0" fontId="4" fillId="0" borderId="5" xfId="0" applyFont="1" applyBorder="1" applyAlignment="1">
      <alignment horizontal="right" indent="1"/>
    </xf>
    <xf numFmtId="0" fontId="4" fillId="0" borderId="5" xfId="0" applyFont="1" applyBorder="1" applyAlignment="1">
      <alignment horizontal="center"/>
    </xf>
    <xf numFmtId="43" fontId="4" fillId="0" borderId="5" xfId="2" applyFont="1" applyBorder="1"/>
    <xf numFmtId="0" fontId="4" fillId="0" borderId="5" xfId="0" applyFont="1" applyBorder="1" applyAlignment="1">
      <alignment horizontal="left"/>
    </xf>
    <xf numFmtId="0" fontId="4" fillId="0" borderId="3" xfId="0" applyFont="1" applyBorder="1" applyAlignment="1" applyProtection="1">
      <alignment horizontal="left"/>
    </xf>
    <xf numFmtId="0" fontId="4" fillId="0" borderId="8" xfId="0" applyFont="1" applyBorder="1" applyAlignment="1" applyProtection="1">
      <alignment horizontal="left"/>
    </xf>
    <xf numFmtId="0" fontId="4" fillId="0" borderId="6" xfId="0" applyFont="1" applyBorder="1" applyAlignment="1" applyProtection="1">
      <alignment horizontal="left"/>
      <protection locked="0"/>
    </xf>
    <xf numFmtId="0" fontId="4" fillId="0" borderId="2" xfId="0" applyFont="1" applyBorder="1" applyAlignment="1" applyProtection="1">
      <alignment horizontal="left"/>
      <protection locked="0"/>
    </xf>
    <xf numFmtId="0" fontId="4" fillId="0" borderId="7" xfId="0" applyFont="1" applyBorder="1" applyAlignment="1" applyProtection="1">
      <alignment horizontal="left"/>
      <protection locked="0"/>
    </xf>
    <xf numFmtId="0" fontId="3" fillId="0" borderId="11" xfId="0" applyFont="1" applyBorder="1" applyProtection="1"/>
    <xf numFmtId="0" fontId="3" fillId="0" borderId="12" xfId="0" applyFont="1" applyBorder="1" applyProtection="1"/>
    <xf numFmtId="0" fontId="3" fillId="0" borderId="13" xfId="0" applyFont="1" applyBorder="1" applyProtection="1"/>
    <xf numFmtId="164" fontId="3" fillId="0" borderId="11" xfId="2" applyNumberFormat="1" applyFont="1" applyBorder="1" applyProtection="1"/>
    <xf numFmtId="164" fontId="3" fillId="0" borderId="13" xfId="2" applyNumberFormat="1" applyFont="1" applyBorder="1" applyProtection="1"/>
    <xf numFmtId="0" fontId="3" fillId="0" borderId="11" xfId="0" applyFont="1" applyBorder="1"/>
    <xf numFmtId="0" fontId="3" fillId="0" borderId="12" xfId="0" applyFont="1" applyBorder="1"/>
    <xf numFmtId="0" fontId="3" fillId="0" borderId="13" xfId="0" applyFont="1" applyBorder="1"/>
    <xf numFmtId="43" fontId="3" fillId="0" borderId="11" xfId="2" applyFont="1" applyBorder="1"/>
    <xf numFmtId="43" fontId="3" fillId="0" borderId="13" xfId="2" applyFont="1" applyBorder="1"/>
    <xf numFmtId="0" fontId="4" fillId="0" borderId="9" xfId="0" applyFont="1" applyBorder="1" applyAlignment="1">
      <alignment horizontal="left"/>
    </xf>
    <xf numFmtId="0" fontId="4" fillId="0" borderId="3" xfId="0" applyFont="1" applyBorder="1" applyAlignment="1">
      <alignment horizontal="left"/>
    </xf>
    <xf numFmtId="0" fontId="4" fillId="0" borderId="8" xfId="0" applyFont="1" applyBorder="1" applyAlignment="1">
      <alignment horizontal="left"/>
    </xf>
  </cellXfs>
  <cellStyles count="4">
    <cellStyle name="Erotin" xfId="2" builtinId="3"/>
    <cellStyle name="Normaali" xfId="0" builtinId="0"/>
    <cellStyle name="Normaali 2" xfId="1"/>
    <cellStyle name="Selite"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ul1"/>
  <dimension ref="A1:I79"/>
  <sheetViews>
    <sheetView tabSelected="1" zoomScaleNormal="100" workbookViewId="0">
      <selection activeCell="A3" sqref="A3:B3"/>
    </sheetView>
  </sheetViews>
  <sheetFormatPr defaultRowHeight="12.75" x14ac:dyDescent="0.2"/>
  <cols>
    <col min="1" max="1" width="27.42578125" customWidth="1"/>
    <col min="2" max="2" width="14.5703125" customWidth="1"/>
    <col min="3" max="3" width="8.85546875" customWidth="1"/>
    <col min="4" max="4" width="17.42578125" customWidth="1"/>
    <col min="5" max="5" width="12.28515625" customWidth="1"/>
    <col min="6" max="6" width="12" customWidth="1"/>
    <col min="7" max="7" width="16.7109375" customWidth="1"/>
    <col min="8" max="8" width="17.7109375" customWidth="1"/>
    <col min="9" max="9" width="17" customWidth="1"/>
  </cols>
  <sheetData>
    <row r="1" spans="1:9" x14ac:dyDescent="0.2">
      <c r="A1" s="2" t="s">
        <v>67</v>
      </c>
    </row>
    <row r="2" spans="1:9" x14ac:dyDescent="0.2">
      <c r="A2" s="56" t="s">
        <v>54</v>
      </c>
      <c r="B2" s="57"/>
      <c r="C2" s="56" t="s">
        <v>55</v>
      </c>
      <c r="D2" s="73"/>
      <c r="E2" s="73"/>
      <c r="F2" s="74"/>
      <c r="G2" s="56" t="s">
        <v>56</v>
      </c>
      <c r="H2" s="57"/>
      <c r="I2" s="59" t="s">
        <v>57</v>
      </c>
    </row>
    <row r="3" spans="1:9" s="1" customFormat="1" ht="12" x14ac:dyDescent="0.2">
      <c r="A3" s="75"/>
      <c r="B3" s="77"/>
      <c r="C3" s="75"/>
      <c r="D3" s="76"/>
      <c r="E3" s="76"/>
      <c r="F3" s="77"/>
      <c r="G3" s="75"/>
      <c r="H3" s="77"/>
      <c r="I3" s="11"/>
    </row>
    <row r="4" spans="1:9" x14ac:dyDescent="0.2">
      <c r="A4" s="56" t="s">
        <v>53</v>
      </c>
      <c r="B4" s="57"/>
      <c r="C4" s="56" t="s">
        <v>52</v>
      </c>
      <c r="D4" s="57"/>
      <c r="E4" s="56" t="s">
        <v>58</v>
      </c>
      <c r="F4" s="58"/>
      <c r="G4" s="58"/>
      <c r="H4" s="57"/>
      <c r="I4" s="59" t="s">
        <v>59</v>
      </c>
    </row>
    <row r="5" spans="1:9" s="1" customFormat="1" ht="12" x14ac:dyDescent="0.2">
      <c r="A5" s="75"/>
      <c r="B5" s="77"/>
      <c r="C5" s="75"/>
      <c r="D5" s="77"/>
      <c r="E5" s="75"/>
      <c r="F5" s="76"/>
      <c r="G5" s="76"/>
      <c r="H5" s="77"/>
      <c r="I5" s="12"/>
    </row>
    <row r="6" spans="1:9" s="1" customFormat="1" ht="39" x14ac:dyDescent="0.2">
      <c r="A6" s="52" t="s">
        <v>65</v>
      </c>
      <c r="B6" s="53" t="s">
        <v>62</v>
      </c>
      <c r="C6" s="53" t="s">
        <v>66</v>
      </c>
      <c r="D6" s="53" t="s">
        <v>85</v>
      </c>
      <c r="E6" s="53" t="s">
        <v>64</v>
      </c>
      <c r="F6" s="53" t="s">
        <v>63</v>
      </c>
      <c r="G6" s="53" t="s">
        <v>86</v>
      </c>
      <c r="H6" s="53" t="s">
        <v>60</v>
      </c>
      <c r="I6" s="53" t="s">
        <v>61</v>
      </c>
    </row>
    <row r="7" spans="1:9" s="1" customFormat="1" ht="12" x14ac:dyDescent="0.2">
      <c r="A7" s="60" t="s">
        <v>2</v>
      </c>
      <c r="B7" s="39"/>
      <c r="C7" s="42"/>
      <c r="D7" s="47"/>
      <c r="E7" s="9"/>
      <c r="F7" s="9"/>
      <c r="G7" s="54"/>
      <c r="H7" s="47"/>
      <c r="I7" s="33"/>
    </row>
    <row r="8" spans="1:9" s="1" customFormat="1" ht="12" x14ac:dyDescent="0.2">
      <c r="A8" s="18"/>
      <c r="B8" s="40"/>
      <c r="C8" s="43"/>
      <c r="D8" s="48"/>
      <c r="E8" s="14"/>
      <c r="F8" s="14"/>
      <c r="G8" s="51">
        <f t="shared" ref="G8:G41" si="0">IF(E8&gt;0,C8*E8,C8*F8)</f>
        <v>0</v>
      </c>
      <c r="H8" s="48"/>
      <c r="I8" s="34"/>
    </row>
    <row r="9" spans="1:9" s="1" customFormat="1" ht="12" x14ac:dyDescent="0.2">
      <c r="A9" s="18"/>
      <c r="B9" s="40"/>
      <c r="C9" s="43"/>
      <c r="D9" s="48"/>
      <c r="E9" s="14"/>
      <c r="F9" s="14"/>
      <c r="G9" s="51">
        <f t="shared" si="0"/>
        <v>0</v>
      </c>
      <c r="H9" s="48"/>
      <c r="I9" s="34"/>
    </row>
    <row r="10" spans="1:9" s="1" customFormat="1" ht="12" x14ac:dyDescent="0.2">
      <c r="A10" s="19"/>
      <c r="B10" s="41"/>
      <c r="C10" s="44"/>
      <c r="D10" s="16"/>
      <c r="E10" s="15"/>
      <c r="F10" s="15"/>
      <c r="G10" s="55">
        <f t="shared" si="0"/>
        <v>0</v>
      </c>
      <c r="H10" s="16"/>
      <c r="I10" s="11"/>
    </row>
    <row r="11" spans="1:9" s="1" customFormat="1" ht="12" x14ac:dyDescent="0.2">
      <c r="A11" s="60" t="s">
        <v>3</v>
      </c>
      <c r="B11" s="39"/>
      <c r="C11" s="42"/>
      <c r="D11" s="47"/>
      <c r="E11" s="9"/>
      <c r="F11" s="9"/>
      <c r="G11" s="50">
        <f t="shared" si="0"/>
        <v>0</v>
      </c>
      <c r="H11" s="47"/>
      <c r="I11" s="33"/>
    </row>
    <row r="12" spans="1:9" s="1" customFormat="1" ht="12" x14ac:dyDescent="0.2">
      <c r="A12" s="18"/>
      <c r="B12" s="40"/>
      <c r="C12" s="43"/>
      <c r="D12" s="48"/>
      <c r="E12" s="14"/>
      <c r="F12" s="14"/>
      <c r="G12" s="51">
        <f t="shared" si="0"/>
        <v>0</v>
      </c>
      <c r="H12" s="48"/>
      <c r="I12" s="34"/>
    </row>
    <row r="13" spans="1:9" s="1" customFormat="1" ht="12" x14ac:dyDescent="0.2">
      <c r="A13" s="18"/>
      <c r="B13" s="40"/>
      <c r="C13" s="43"/>
      <c r="D13" s="48"/>
      <c r="E13" s="14"/>
      <c r="F13" s="14"/>
      <c r="G13" s="51">
        <f t="shared" si="0"/>
        <v>0</v>
      </c>
      <c r="H13" s="48"/>
      <c r="I13" s="34"/>
    </row>
    <row r="14" spans="1:9" s="1" customFormat="1" ht="12" x14ac:dyDescent="0.2">
      <c r="A14" s="19"/>
      <c r="B14" s="41"/>
      <c r="C14" s="44"/>
      <c r="D14" s="16"/>
      <c r="E14" s="15"/>
      <c r="F14" s="15"/>
      <c r="G14" s="55">
        <f t="shared" si="0"/>
        <v>0</v>
      </c>
      <c r="H14" s="16"/>
      <c r="I14" s="11"/>
    </row>
    <row r="15" spans="1:9" s="1" customFormat="1" ht="12" x14ac:dyDescent="0.2">
      <c r="A15" s="60" t="s">
        <v>4</v>
      </c>
      <c r="B15" s="39"/>
      <c r="C15" s="42"/>
      <c r="D15" s="47"/>
      <c r="E15" s="9"/>
      <c r="F15" s="9"/>
      <c r="G15" s="50">
        <f t="shared" si="0"/>
        <v>0</v>
      </c>
      <c r="H15" s="47"/>
      <c r="I15" s="33"/>
    </row>
    <row r="16" spans="1:9" s="1" customFormat="1" ht="12" x14ac:dyDescent="0.2">
      <c r="A16" s="18"/>
      <c r="B16" s="40"/>
      <c r="C16" s="43"/>
      <c r="D16" s="48"/>
      <c r="E16" s="14"/>
      <c r="F16" s="14"/>
      <c r="G16" s="51">
        <f t="shared" si="0"/>
        <v>0</v>
      </c>
      <c r="H16" s="48"/>
      <c r="I16" s="34"/>
    </row>
    <row r="17" spans="1:9" s="1" customFormat="1" ht="12" x14ac:dyDescent="0.2">
      <c r="A17" s="18"/>
      <c r="B17" s="40"/>
      <c r="C17" s="43"/>
      <c r="D17" s="48"/>
      <c r="E17" s="14"/>
      <c r="F17" s="14"/>
      <c r="G17" s="51">
        <f t="shared" si="0"/>
        <v>0</v>
      </c>
      <c r="H17" s="48"/>
      <c r="I17" s="34"/>
    </row>
    <row r="18" spans="1:9" s="1" customFormat="1" ht="12" x14ac:dyDescent="0.2">
      <c r="A18" s="19"/>
      <c r="B18" s="41"/>
      <c r="C18" s="44"/>
      <c r="D18" s="16"/>
      <c r="E18" s="15"/>
      <c r="F18" s="15"/>
      <c r="G18" s="55">
        <f t="shared" si="0"/>
        <v>0</v>
      </c>
      <c r="H18" s="16"/>
      <c r="I18" s="11"/>
    </row>
    <row r="19" spans="1:9" s="1" customFormat="1" ht="12" x14ac:dyDescent="0.2">
      <c r="A19" s="60" t="s">
        <v>0</v>
      </c>
      <c r="B19" s="39"/>
      <c r="C19" s="42"/>
      <c r="D19" s="47"/>
      <c r="E19" s="9"/>
      <c r="F19" s="9"/>
      <c r="G19" s="50">
        <f t="shared" si="0"/>
        <v>0</v>
      </c>
      <c r="H19" s="47"/>
      <c r="I19" s="33"/>
    </row>
    <row r="20" spans="1:9" s="1" customFormat="1" ht="12" x14ac:dyDescent="0.2">
      <c r="A20" s="18"/>
      <c r="B20" s="40"/>
      <c r="C20" s="43"/>
      <c r="D20" s="48"/>
      <c r="E20" s="14"/>
      <c r="F20" s="14"/>
      <c r="G20" s="51">
        <f t="shared" si="0"/>
        <v>0</v>
      </c>
      <c r="H20" s="48"/>
      <c r="I20" s="34"/>
    </row>
    <row r="21" spans="1:9" s="1" customFormat="1" ht="12" x14ac:dyDescent="0.2">
      <c r="A21" s="18"/>
      <c r="B21" s="40"/>
      <c r="C21" s="43"/>
      <c r="D21" s="48"/>
      <c r="E21" s="14"/>
      <c r="F21" s="14"/>
      <c r="G21" s="51">
        <f t="shared" si="0"/>
        <v>0</v>
      </c>
      <c r="H21" s="48"/>
      <c r="I21" s="34"/>
    </row>
    <row r="22" spans="1:9" s="1" customFormat="1" ht="12" x14ac:dyDescent="0.2">
      <c r="A22" s="19"/>
      <c r="B22" s="41"/>
      <c r="C22" s="44"/>
      <c r="D22" s="16"/>
      <c r="E22" s="15"/>
      <c r="F22" s="15"/>
      <c r="G22" s="55">
        <f t="shared" si="0"/>
        <v>0</v>
      </c>
      <c r="H22" s="16"/>
      <c r="I22" s="11"/>
    </row>
    <row r="23" spans="1:9" s="1" customFormat="1" ht="12" x14ac:dyDescent="0.2">
      <c r="A23" s="60" t="s">
        <v>8</v>
      </c>
      <c r="B23" s="39"/>
      <c r="C23" s="42"/>
      <c r="D23" s="47"/>
      <c r="E23" s="9"/>
      <c r="F23" s="9"/>
      <c r="G23" s="50">
        <f t="shared" si="0"/>
        <v>0</v>
      </c>
      <c r="H23" s="47"/>
      <c r="I23" s="33"/>
    </row>
    <row r="24" spans="1:9" s="1" customFormat="1" ht="12" x14ac:dyDescent="0.2">
      <c r="A24" s="18"/>
      <c r="B24" s="40"/>
      <c r="C24" s="43"/>
      <c r="D24" s="48"/>
      <c r="E24" s="14"/>
      <c r="F24" s="14"/>
      <c r="G24" s="51">
        <f t="shared" si="0"/>
        <v>0</v>
      </c>
      <c r="H24" s="48"/>
      <c r="I24" s="34"/>
    </row>
    <row r="25" spans="1:9" s="1" customFormat="1" ht="12" x14ac:dyDescent="0.2">
      <c r="A25" s="18"/>
      <c r="B25" s="40"/>
      <c r="C25" s="43"/>
      <c r="D25" s="48"/>
      <c r="E25" s="14"/>
      <c r="F25" s="14"/>
      <c r="G25" s="51">
        <f t="shared" si="0"/>
        <v>0</v>
      </c>
      <c r="H25" s="48"/>
      <c r="I25" s="34"/>
    </row>
    <row r="26" spans="1:9" s="1" customFormat="1" ht="12" x14ac:dyDescent="0.2">
      <c r="A26" s="19"/>
      <c r="B26" s="41"/>
      <c r="C26" s="44"/>
      <c r="D26" s="16"/>
      <c r="E26" s="15"/>
      <c r="F26" s="15"/>
      <c r="G26" s="55">
        <f t="shared" si="0"/>
        <v>0</v>
      </c>
      <c r="H26" s="16"/>
      <c r="I26" s="11"/>
    </row>
    <row r="27" spans="1:9" s="1" customFormat="1" ht="12" x14ac:dyDescent="0.2">
      <c r="A27" s="60" t="s">
        <v>9</v>
      </c>
      <c r="B27" s="39"/>
      <c r="C27" s="42"/>
      <c r="D27" s="47"/>
      <c r="E27" s="9"/>
      <c r="F27" s="9"/>
      <c r="G27" s="50">
        <f t="shared" si="0"/>
        <v>0</v>
      </c>
      <c r="H27" s="47"/>
      <c r="I27" s="33"/>
    </row>
    <row r="28" spans="1:9" s="1" customFormat="1" ht="12" x14ac:dyDescent="0.2">
      <c r="A28" s="18"/>
      <c r="B28" s="40"/>
      <c r="C28" s="43"/>
      <c r="D28" s="48"/>
      <c r="E28" s="14"/>
      <c r="F28" s="14"/>
      <c r="G28" s="51">
        <f t="shared" si="0"/>
        <v>0</v>
      </c>
      <c r="H28" s="48"/>
      <c r="I28" s="34"/>
    </row>
    <row r="29" spans="1:9" s="1" customFormat="1" ht="12" x14ac:dyDescent="0.2">
      <c r="A29" s="18"/>
      <c r="B29" s="40"/>
      <c r="C29" s="43"/>
      <c r="D29" s="48"/>
      <c r="E29" s="14"/>
      <c r="F29" s="14"/>
      <c r="G29" s="51">
        <f t="shared" si="0"/>
        <v>0</v>
      </c>
      <c r="H29" s="48"/>
      <c r="I29" s="34"/>
    </row>
    <row r="30" spans="1:9" s="1" customFormat="1" ht="12" x14ac:dyDescent="0.2">
      <c r="A30" s="19"/>
      <c r="B30" s="41"/>
      <c r="C30" s="44"/>
      <c r="D30" s="16"/>
      <c r="E30" s="15"/>
      <c r="F30" s="15"/>
      <c r="G30" s="55">
        <f t="shared" si="0"/>
        <v>0</v>
      </c>
      <c r="H30" s="16"/>
      <c r="I30" s="11"/>
    </row>
    <row r="31" spans="1:9" s="1" customFormat="1" ht="12" x14ac:dyDescent="0.2">
      <c r="A31" s="60" t="s">
        <v>5</v>
      </c>
      <c r="B31" s="39"/>
      <c r="C31" s="42"/>
      <c r="D31" s="47"/>
      <c r="E31" s="9"/>
      <c r="F31" s="9"/>
      <c r="G31" s="50">
        <f t="shared" si="0"/>
        <v>0</v>
      </c>
      <c r="H31" s="47"/>
      <c r="I31" s="33"/>
    </row>
    <row r="32" spans="1:9" s="1" customFormat="1" ht="12" x14ac:dyDescent="0.2">
      <c r="A32" s="18"/>
      <c r="B32" s="40"/>
      <c r="C32" s="43"/>
      <c r="D32" s="48"/>
      <c r="E32" s="14"/>
      <c r="F32" s="14"/>
      <c r="G32" s="51">
        <f t="shared" si="0"/>
        <v>0</v>
      </c>
      <c r="H32" s="48"/>
      <c r="I32" s="34"/>
    </row>
    <row r="33" spans="1:9" s="1" customFormat="1" ht="12" x14ac:dyDescent="0.2">
      <c r="A33" s="18"/>
      <c r="B33" s="40"/>
      <c r="C33" s="43"/>
      <c r="D33" s="48"/>
      <c r="E33" s="14"/>
      <c r="F33" s="14"/>
      <c r="G33" s="51">
        <f t="shared" si="0"/>
        <v>0</v>
      </c>
      <c r="H33" s="48"/>
      <c r="I33" s="34"/>
    </row>
    <row r="34" spans="1:9" s="1" customFormat="1" ht="12" x14ac:dyDescent="0.2">
      <c r="A34" s="19"/>
      <c r="B34" s="41"/>
      <c r="C34" s="44"/>
      <c r="D34" s="16"/>
      <c r="E34" s="15"/>
      <c r="F34" s="15"/>
      <c r="G34" s="55">
        <f t="shared" si="0"/>
        <v>0</v>
      </c>
      <c r="H34" s="16"/>
      <c r="I34" s="11"/>
    </row>
    <row r="35" spans="1:9" s="1" customFormat="1" ht="12" x14ac:dyDescent="0.2">
      <c r="A35" s="60" t="s">
        <v>10</v>
      </c>
      <c r="B35" s="39"/>
      <c r="C35" s="42"/>
      <c r="D35" s="47"/>
      <c r="E35" s="9"/>
      <c r="F35" s="9"/>
      <c r="G35" s="50">
        <f t="shared" si="0"/>
        <v>0</v>
      </c>
      <c r="H35" s="47"/>
      <c r="I35" s="33"/>
    </row>
    <row r="36" spans="1:9" s="1" customFormat="1" ht="12" x14ac:dyDescent="0.2">
      <c r="A36" s="18"/>
      <c r="B36" s="40"/>
      <c r="C36" s="43"/>
      <c r="D36" s="48"/>
      <c r="E36" s="14"/>
      <c r="F36" s="14"/>
      <c r="G36" s="51">
        <f t="shared" si="0"/>
        <v>0</v>
      </c>
      <c r="H36" s="48"/>
      <c r="I36" s="34"/>
    </row>
    <row r="37" spans="1:9" s="1" customFormat="1" ht="12" x14ac:dyDescent="0.2">
      <c r="A37" s="18"/>
      <c r="B37" s="40"/>
      <c r="C37" s="43"/>
      <c r="D37" s="48"/>
      <c r="E37" s="14"/>
      <c r="F37" s="14"/>
      <c r="G37" s="51">
        <f t="shared" si="0"/>
        <v>0</v>
      </c>
      <c r="H37" s="48"/>
      <c r="I37" s="34"/>
    </row>
    <row r="38" spans="1:9" s="1" customFormat="1" ht="12" x14ac:dyDescent="0.2">
      <c r="A38" s="19"/>
      <c r="B38" s="41"/>
      <c r="C38" s="44"/>
      <c r="D38" s="16"/>
      <c r="E38" s="15"/>
      <c r="F38" s="15"/>
      <c r="G38" s="55">
        <f t="shared" si="0"/>
        <v>0</v>
      </c>
      <c r="H38" s="16"/>
      <c r="I38" s="11"/>
    </row>
    <row r="39" spans="1:9" s="1" customFormat="1" ht="12" x14ac:dyDescent="0.2">
      <c r="A39" s="60" t="s">
        <v>12</v>
      </c>
      <c r="B39" s="39"/>
      <c r="C39" s="42"/>
      <c r="D39" s="47"/>
      <c r="E39" s="9"/>
      <c r="F39" s="9"/>
      <c r="G39" s="50">
        <f t="shared" si="0"/>
        <v>0</v>
      </c>
      <c r="H39" s="47"/>
      <c r="I39" s="33"/>
    </row>
    <row r="40" spans="1:9" s="1" customFormat="1" ht="12" x14ac:dyDescent="0.2">
      <c r="A40" s="18"/>
      <c r="B40" s="40"/>
      <c r="C40" s="43"/>
      <c r="D40" s="48"/>
      <c r="E40" s="14"/>
      <c r="F40" s="14"/>
      <c r="G40" s="51">
        <f t="shared" si="0"/>
        <v>0</v>
      </c>
      <c r="H40" s="48"/>
      <c r="I40" s="34"/>
    </row>
    <row r="41" spans="1:9" s="1" customFormat="1" ht="12" x14ac:dyDescent="0.2">
      <c r="A41" s="19"/>
      <c r="B41" s="41"/>
      <c r="C41" s="44"/>
      <c r="D41" s="16"/>
      <c r="E41" s="15"/>
      <c r="F41" s="15"/>
      <c r="G41" s="55">
        <f t="shared" si="0"/>
        <v>0</v>
      </c>
      <c r="H41" s="16"/>
      <c r="I41" s="11"/>
    </row>
    <row r="42" spans="1:9" s="1" customFormat="1" ht="39" x14ac:dyDescent="0.2">
      <c r="A42" s="52" t="s">
        <v>65</v>
      </c>
      <c r="B42" s="53" t="s">
        <v>62</v>
      </c>
      <c r="C42" s="53" t="s">
        <v>66</v>
      </c>
      <c r="D42" s="53" t="s">
        <v>85</v>
      </c>
      <c r="E42" s="53" t="s">
        <v>64</v>
      </c>
      <c r="F42" s="53" t="s">
        <v>63</v>
      </c>
      <c r="G42" s="53" t="s">
        <v>86</v>
      </c>
      <c r="H42" s="53" t="s">
        <v>60</v>
      </c>
      <c r="I42" s="53" t="s">
        <v>61</v>
      </c>
    </row>
    <row r="43" spans="1:9" s="1" customFormat="1" ht="12" x14ac:dyDescent="0.2">
      <c r="A43" s="60" t="s">
        <v>11</v>
      </c>
      <c r="B43" s="39"/>
      <c r="C43" s="45"/>
      <c r="D43" s="47"/>
      <c r="E43" s="9"/>
      <c r="F43" s="9"/>
      <c r="G43" s="50">
        <f t="shared" ref="G43:G78" si="1">IF(E43&gt;0,C43*E43,C43*F43)</f>
        <v>0</v>
      </c>
      <c r="H43" s="47"/>
      <c r="I43" s="33"/>
    </row>
    <row r="44" spans="1:9" x14ac:dyDescent="0.2">
      <c r="A44" s="21"/>
      <c r="B44" s="40"/>
      <c r="C44" s="46"/>
      <c r="D44" s="48"/>
      <c r="E44" s="14"/>
      <c r="F44" s="14"/>
      <c r="G44" s="51">
        <f t="shared" si="1"/>
        <v>0</v>
      </c>
      <c r="H44" s="48"/>
      <c r="I44" s="34"/>
    </row>
    <row r="45" spans="1:9" x14ac:dyDescent="0.2">
      <c r="A45" s="22"/>
      <c r="B45" s="41"/>
      <c r="C45" s="65"/>
      <c r="D45" s="16"/>
      <c r="E45" s="15"/>
      <c r="F45" s="15"/>
      <c r="G45" s="55">
        <f t="shared" si="1"/>
        <v>0</v>
      </c>
      <c r="H45" s="16"/>
      <c r="I45" s="11"/>
    </row>
    <row r="46" spans="1:9" s="1" customFormat="1" ht="12" x14ac:dyDescent="0.2">
      <c r="A46" s="60" t="s">
        <v>13</v>
      </c>
      <c r="B46" s="39"/>
      <c r="C46" s="45"/>
      <c r="D46" s="47"/>
      <c r="E46" s="9"/>
      <c r="F46" s="9"/>
      <c r="G46" s="50">
        <f t="shared" si="1"/>
        <v>0</v>
      </c>
      <c r="H46" s="47"/>
      <c r="I46" s="33"/>
    </row>
    <row r="47" spans="1:9" x14ac:dyDescent="0.2">
      <c r="A47" s="21"/>
      <c r="B47" s="40"/>
      <c r="C47" s="46"/>
      <c r="D47" s="48"/>
      <c r="E47" s="14"/>
      <c r="F47" s="14"/>
      <c r="G47" s="51">
        <f t="shared" si="1"/>
        <v>0</v>
      </c>
      <c r="H47" s="48"/>
      <c r="I47" s="34"/>
    </row>
    <row r="48" spans="1:9" x14ac:dyDescent="0.2">
      <c r="A48" s="22"/>
      <c r="B48" s="41"/>
      <c r="C48" s="65"/>
      <c r="D48" s="16"/>
      <c r="E48" s="15"/>
      <c r="F48" s="15"/>
      <c r="G48" s="55">
        <f t="shared" si="1"/>
        <v>0</v>
      </c>
      <c r="H48" s="16"/>
      <c r="I48" s="11"/>
    </row>
    <row r="49" spans="1:9" s="1" customFormat="1" ht="12" x14ac:dyDescent="0.2">
      <c r="A49" s="60" t="s">
        <v>14</v>
      </c>
      <c r="B49" s="39"/>
      <c r="C49" s="45"/>
      <c r="D49" s="47"/>
      <c r="E49" s="9"/>
      <c r="F49" s="9"/>
      <c r="G49" s="50">
        <f t="shared" si="1"/>
        <v>0</v>
      </c>
      <c r="H49" s="47"/>
      <c r="I49" s="33"/>
    </row>
    <row r="50" spans="1:9" s="1" customFormat="1" ht="12" x14ac:dyDescent="0.2">
      <c r="A50" s="18"/>
      <c r="B50" s="40"/>
      <c r="C50" s="46"/>
      <c r="D50" s="48"/>
      <c r="E50" s="14"/>
      <c r="F50" s="14"/>
      <c r="G50" s="51">
        <f t="shared" si="1"/>
        <v>0</v>
      </c>
      <c r="H50" s="48"/>
      <c r="I50" s="34"/>
    </row>
    <row r="51" spans="1:9" x14ac:dyDescent="0.2">
      <c r="A51" s="21"/>
      <c r="B51" s="40"/>
      <c r="C51" s="46"/>
      <c r="D51" s="48"/>
      <c r="E51" s="14"/>
      <c r="F51" s="14"/>
      <c r="G51" s="51">
        <f t="shared" si="1"/>
        <v>0</v>
      </c>
      <c r="H51" s="48"/>
      <c r="I51" s="34"/>
    </row>
    <row r="52" spans="1:9" s="1" customFormat="1" ht="12" x14ac:dyDescent="0.2">
      <c r="A52" s="60" t="s">
        <v>1</v>
      </c>
      <c r="B52" s="39"/>
      <c r="C52" s="45"/>
      <c r="D52" s="47"/>
      <c r="E52" s="9"/>
      <c r="F52" s="9"/>
      <c r="G52" s="50">
        <f t="shared" si="1"/>
        <v>0</v>
      </c>
      <c r="H52" s="47"/>
      <c r="I52" s="33"/>
    </row>
    <row r="53" spans="1:9" x14ac:dyDescent="0.2">
      <c r="A53" s="21"/>
      <c r="B53" s="40"/>
      <c r="C53" s="46"/>
      <c r="D53" s="48"/>
      <c r="E53" s="14"/>
      <c r="F53" s="14"/>
      <c r="G53" s="51">
        <f t="shared" si="1"/>
        <v>0</v>
      </c>
      <c r="H53" s="48"/>
      <c r="I53" s="34"/>
    </row>
    <row r="54" spans="1:9" x14ac:dyDescent="0.2">
      <c r="A54" s="22"/>
      <c r="B54" s="41"/>
      <c r="C54" s="65"/>
      <c r="D54" s="16"/>
      <c r="E54" s="15"/>
      <c r="F54" s="15"/>
      <c r="G54" s="55">
        <f t="shared" si="1"/>
        <v>0</v>
      </c>
      <c r="H54" s="16"/>
      <c r="I54" s="11"/>
    </row>
    <row r="55" spans="1:9" s="1" customFormat="1" ht="12" x14ac:dyDescent="0.2">
      <c r="A55" s="60" t="s">
        <v>15</v>
      </c>
      <c r="B55" s="39"/>
      <c r="C55" s="45"/>
      <c r="D55" s="49"/>
      <c r="E55" s="9"/>
      <c r="F55" s="9"/>
      <c r="G55" s="50">
        <f t="shared" si="1"/>
        <v>0</v>
      </c>
      <c r="H55" s="47"/>
      <c r="I55" s="33"/>
    </row>
    <row r="56" spans="1:9" x14ac:dyDescent="0.2">
      <c r="A56" s="21"/>
      <c r="B56" s="40"/>
      <c r="C56" s="46"/>
      <c r="D56" s="66"/>
      <c r="E56" s="14"/>
      <c r="F56" s="14"/>
      <c r="G56" s="51">
        <f t="shared" si="1"/>
        <v>0</v>
      </c>
      <c r="H56" s="48"/>
      <c r="I56" s="34"/>
    </row>
    <row r="57" spans="1:9" x14ac:dyDescent="0.2">
      <c r="A57" s="22"/>
      <c r="B57" s="41"/>
      <c r="C57" s="65"/>
      <c r="D57" s="66"/>
      <c r="E57" s="15"/>
      <c r="F57" s="15"/>
      <c r="G57" s="55">
        <f t="shared" si="1"/>
        <v>0</v>
      </c>
      <c r="H57" s="16"/>
      <c r="I57" s="11"/>
    </row>
    <row r="58" spans="1:9" s="1" customFormat="1" ht="12" x14ac:dyDescent="0.2">
      <c r="A58" s="60" t="s">
        <v>20</v>
      </c>
      <c r="B58" s="39"/>
      <c r="C58" s="45"/>
      <c r="D58" s="47"/>
      <c r="E58" s="9"/>
      <c r="F58" s="9"/>
      <c r="G58" s="50">
        <f t="shared" si="1"/>
        <v>0</v>
      </c>
      <c r="H58" s="47"/>
      <c r="I58" s="33"/>
    </row>
    <row r="59" spans="1:9" x14ac:dyDescent="0.2">
      <c r="A59" s="21"/>
      <c r="B59" s="40"/>
      <c r="C59" s="46"/>
      <c r="D59" s="48"/>
      <c r="E59" s="14"/>
      <c r="F59" s="14"/>
      <c r="G59" s="51">
        <f t="shared" si="1"/>
        <v>0</v>
      </c>
      <c r="H59" s="48"/>
      <c r="I59" s="34"/>
    </row>
    <row r="60" spans="1:9" x14ac:dyDescent="0.2">
      <c r="A60" s="22"/>
      <c r="B60" s="41"/>
      <c r="C60" s="65"/>
      <c r="D60" s="16"/>
      <c r="E60" s="15"/>
      <c r="F60" s="15"/>
      <c r="G60" s="55">
        <f t="shared" si="1"/>
        <v>0</v>
      </c>
      <c r="H60" s="16"/>
      <c r="I60" s="11"/>
    </row>
    <row r="61" spans="1:9" s="1" customFormat="1" ht="12" x14ac:dyDescent="0.2">
      <c r="A61" s="60" t="s">
        <v>18</v>
      </c>
      <c r="B61" s="39"/>
      <c r="C61" s="45"/>
      <c r="D61" s="47"/>
      <c r="E61" s="9"/>
      <c r="F61" s="9"/>
      <c r="G61" s="50">
        <f t="shared" si="1"/>
        <v>0</v>
      </c>
      <c r="H61" s="47"/>
      <c r="I61" s="33"/>
    </row>
    <row r="62" spans="1:9" x14ac:dyDescent="0.2">
      <c r="A62" s="21"/>
      <c r="B62" s="40"/>
      <c r="C62" s="46"/>
      <c r="D62" s="48"/>
      <c r="E62" s="14"/>
      <c r="F62" s="14"/>
      <c r="G62" s="51">
        <f t="shared" si="1"/>
        <v>0</v>
      </c>
      <c r="H62" s="48"/>
      <c r="I62" s="34"/>
    </row>
    <row r="63" spans="1:9" x14ac:dyDescent="0.2">
      <c r="A63" s="22"/>
      <c r="B63" s="41"/>
      <c r="C63" s="65"/>
      <c r="D63" s="16"/>
      <c r="E63" s="15"/>
      <c r="F63" s="15"/>
      <c r="G63" s="55">
        <f t="shared" si="1"/>
        <v>0</v>
      </c>
      <c r="H63" s="16"/>
      <c r="I63" s="11"/>
    </row>
    <row r="64" spans="1:9" s="1" customFormat="1" ht="12" x14ac:dyDescent="0.2">
      <c r="A64" s="60" t="s">
        <v>17</v>
      </c>
      <c r="B64" s="39"/>
      <c r="C64" s="45"/>
      <c r="D64" s="47"/>
      <c r="E64" s="9"/>
      <c r="F64" s="9"/>
      <c r="G64" s="50">
        <f t="shared" si="1"/>
        <v>0</v>
      </c>
      <c r="H64" s="47"/>
      <c r="I64" s="33"/>
    </row>
    <row r="65" spans="1:9" x14ac:dyDescent="0.2">
      <c r="A65" s="21"/>
      <c r="B65" s="40"/>
      <c r="C65" s="46"/>
      <c r="D65" s="48"/>
      <c r="E65" s="14"/>
      <c r="F65" s="14"/>
      <c r="G65" s="51">
        <f t="shared" si="1"/>
        <v>0</v>
      </c>
      <c r="H65" s="48"/>
      <c r="I65" s="34"/>
    </row>
    <row r="66" spans="1:9" x14ac:dyDescent="0.2">
      <c r="A66" s="22"/>
      <c r="B66" s="41"/>
      <c r="C66" s="65"/>
      <c r="D66" s="16"/>
      <c r="E66" s="15"/>
      <c r="F66" s="15"/>
      <c r="G66" s="55">
        <f t="shared" si="1"/>
        <v>0</v>
      </c>
      <c r="H66" s="16"/>
      <c r="I66" s="11"/>
    </row>
    <row r="67" spans="1:9" s="1" customFormat="1" ht="12" x14ac:dyDescent="0.2">
      <c r="A67" s="60" t="s">
        <v>7</v>
      </c>
      <c r="B67" s="39"/>
      <c r="C67" s="45"/>
      <c r="D67" s="47"/>
      <c r="E67" s="9"/>
      <c r="F67" s="9"/>
      <c r="G67" s="50">
        <f t="shared" si="1"/>
        <v>0</v>
      </c>
      <c r="H67" s="47"/>
      <c r="I67" s="33"/>
    </row>
    <row r="68" spans="1:9" x14ac:dyDescent="0.2">
      <c r="A68" s="21"/>
      <c r="B68" s="40"/>
      <c r="C68" s="46"/>
      <c r="D68" s="48"/>
      <c r="E68" s="14"/>
      <c r="F68" s="14"/>
      <c r="G68" s="51">
        <f t="shared" si="1"/>
        <v>0</v>
      </c>
      <c r="H68" s="48"/>
      <c r="I68" s="34"/>
    </row>
    <row r="69" spans="1:9" x14ac:dyDescent="0.2">
      <c r="A69" s="22"/>
      <c r="B69" s="41"/>
      <c r="C69" s="65"/>
      <c r="D69" s="16"/>
      <c r="E69" s="15"/>
      <c r="F69" s="15"/>
      <c r="G69" s="55">
        <f t="shared" si="1"/>
        <v>0</v>
      </c>
      <c r="H69" s="16"/>
      <c r="I69" s="11"/>
    </row>
    <row r="70" spans="1:9" s="1" customFormat="1" ht="12" x14ac:dyDescent="0.2">
      <c r="A70" s="60" t="s">
        <v>6</v>
      </c>
      <c r="B70" s="39"/>
      <c r="C70" s="45"/>
      <c r="D70" s="47"/>
      <c r="E70" s="9"/>
      <c r="F70" s="9"/>
      <c r="G70" s="50">
        <f t="shared" si="1"/>
        <v>0</v>
      </c>
      <c r="H70" s="47"/>
      <c r="I70" s="33"/>
    </row>
    <row r="71" spans="1:9" x14ac:dyDescent="0.2">
      <c r="A71" s="21"/>
      <c r="B71" s="40"/>
      <c r="C71" s="46"/>
      <c r="D71" s="48"/>
      <c r="E71" s="14"/>
      <c r="F71" s="14"/>
      <c r="G71" s="51">
        <f t="shared" si="1"/>
        <v>0</v>
      </c>
      <c r="H71" s="48"/>
      <c r="I71" s="34"/>
    </row>
    <row r="72" spans="1:9" x14ac:dyDescent="0.2">
      <c r="A72" s="22"/>
      <c r="B72" s="41"/>
      <c r="C72" s="65"/>
      <c r="D72" s="16"/>
      <c r="E72" s="15"/>
      <c r="F72" s="15"/>
      <c r="G72" s="55">
        <f t="shared" si="1"/>
        <v>0</v>
      </c>
      <c r="H72" s="16"/>
      <c r="I72" s="11"/>
    </row>
    <row r="73" spans="1:9" s="1" customFormat="1" ht="12" x14ac:dyDescent="0.2">
      <c r="A73" s="60" t="s">
        <v>19</v>
      </c>
      <c r="B73" s="39"/>
      <c r="C73" s="45"/>
      <c r="D73" s="47"/>
      <c r="E73" s="9"/>
      <c r="F73" s="9"/>
      <c r="G73" s="50">
        <f t="shared" si="1"/>
        <v>0</v>
      </c>
      <c r="H73" s="47"/>
      <c r="I73" s="33"/>
    </row>
    <row r="74" spans="1:9" x14ac:dyDescent="0.2">
      <c r="A74" s="21"/>
      <c r="B74" s="40"/>
      <c r="C74" s="46"/>
      <c r="D74" s="48"/>
      <c r="E74" s="14"/>
      <c r="F74" s="14"/>
      <c r="G74" s="51">
        <f t="shared" si="1"/>
        <v>0</v>
      </c>
      <c r="H74" s="48"/>
      <c r="I74" s="34"/>
    </row>
    <row r="75" spans="1:9" x14ac:dyDescent="0.2">
      <c r="A75" s="22"/>
      <c r="B75" s="41"/>
      <c r="C75" s="65"/>
      <c r="D75" s="16"/>
      <c r="E75" s="15"/>
      <c r="F75" s="15"/>
      <c r="G75" s="55">
        <f t="shared" si="1"/>
        <v>0</v>
      </c>
      <c r="H75" s="16"/>
      <c r="I75" s="11"/>
    </row>
    <row r="76" spans="1:9" s="1" customFormat="1" ht="24" x14ac:dyDescent="0.2">
      <c r="A76" s="61" t="s">
        <v>68</v>
      </c>
      <c r="B76" s="39"/>
      <c r="C76" s="45"/>
      <c r="D76" s="47"/>
      <c r="E76" s="9"/>
      <c r="F76" s="9"/>
      <c r="G76" s="50">
        <f t="shared" si="1"/>
        <v>0</v>
      </c>
      <c r="H76" s="47"/>
      <c r="I76" s="33"/>
    </row>
    <row r="77" spans="1:9" s="1" customFormat="1" ht="12" x14ac:dyDescent="0.2">
      <c r="A77" s="67"/>
      <c r="B77" s="68"/>
      <c r="C77" s="69"/>
      <c r="D77" s="70"/>
      <c r="E77" s="71"/>
      <c r="F77" s="71"/>
      <c r="G77" s="51"/>
      <c r="H77" s="70"/>
      <c r="I77" s="72"/>
    </row>
    <row r="78" spans="1:9" x14ac:dyDescent="0.2">
      <c r="A78" s="22"/>
      <c r="B78" s="41"/>
      <c r="C78" s="65"/>
      <c r="D78" s="16"/>
      <c r="E78" s="15"/>
      <c r="F78" s="15"/>
      <c r="G78" s="55">
        <f t="shared" si="1"/>
        <v>0</v>
      </c>
      <c r="H78" s="16"/>
      <c r="I78" s="11"/>
    </row>
    <row r="79" spans="1:9" ht="18" customHeight="1" x14ac:dyDescent="0.2">
      <c r="A79" s="78" t="s">
        <v>16</v>
      </c>
      <c r="B79" s="79"/>
      <c r="C79" s="79"/>
      <c r="D79" s="79"/>
      <c r="E79" s="80"/>
      <c r="F79" s="81">
        <f>SUM(G43:G78,G7:G41)</f>
        <v>0</v>
      </c>
      <c r="G79" s="82"/>
    </row>
  </sheetData>
  <sheetProtection password="CC73" sheet="1" objects="1" scenarios="1" selectLockedCells="1"/>
  <mergeCells count="9">
    <mergeCell ref="D2:F2"/>
    <mergeCell ref="C3:F3"/>
    <mergeCell ref="G3:H3"/>
    <mergeCell ref="A3:B3"/>
    <mergeCell ref="A79:E79"/>
    <mergeCell ref="F79:G79"/>
    <mergeCell ref="E5:H5"/>
    <mergeCell ref="C5:D5"/>
    <mergeCell ref="A5:B5"/>
  </mergeCells>
  <pageMargins left="0.39370078740157483" right="0.23622047244094491" top="0.70866141732283472" bottom="0.39370078740157483" header="0.19685039370078741" footer="0.19685039370078741"/>
  <pageSetup paperSize="9" orientation="landscape" r:id="rId1"/>
  <headerFooter alignWithMargins="0">
    <oddHeader xml:space="preserve">&amp;L&amp;G
&amp;CIlmoitus
&amp;R&amp;P (&amp;N)
</oddHeader>
    <oddFooter>&amp;L&amp;8* 1.9.2015 jälkeen hankkeissa ei enää hyväksytä vastikkeettomia tiekunnan omana työnä tehtyjä töitä avustuskelpoisiksi kustannuksiksi (tiemaksuja vastaan tehtävä työ on vastikkeellista ja voidaan hyväksyä).</oddFooter>
  </headerFooter>
  <rowBreaks count="1" manualBreakCount="1">
    <brk id="41" max="16383" man="1"/>
  </rowBreaks>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ul2"/>
  <dimension ref="A1:I79"/>
  <sheetViews>
    <sheetView zoomScaleNormal="100" workbookViewId="0"/>
  </sheetViews>
  <sheetFormatPr defaultRowHeight="12.75" x14ac:dyDescent="0.2"/>
  <cols>
    <col min="1" max="1" width="29.28515625" customWidth="1"/>
    <col min="2" max="2" width="14.5703125" customWidth="1"/>
    <col min="3" max="3" width="8" customWidth="1"/>
    <col min="4" max="4" width="15.85546875" customWidth="1"/>
    <col min="5" max="5" width="12.28515625" customWidth="1"/>
    <col min="6" max="6" width="12" customWidth="1"/>
    <col min="7" max="7" width="16.140625" customWidth="1"/>
    <col min="8" max="8" width="17.7109375" customWidth="1"/>
    <col min="9" max="9" width="18.140625" customWidth="1"/>
  </cols>
  <sheetData>
    <row r="1" spans="1:9" x14ac:dyDescent="0.2">
      <c r="A1" s="2" t="s">
        <v>67</v>
      </c>
    </row>
    <row r="2" spans="1:9" x14ac:dyDescent="0.2">
      <c r="A2" s="3" t="s">
        <v>54</v>
      </c>
      <c r="B2" s="4"/>
      <c r="C2" s="88" t="s">
        <v>55</v>
      </c>
      <c r="D2" s="89"/>
      <c r="E2" s="89"/>
      <c r="F2" s="90"/>
      <c r="G2" s="5" t="s">
        <v>56</v>
      </c>
      <c r="H2" s="4"/>
      <c r="I2" s="6" t="s">
        <v>57</v>
      </c>
    </row>
    <row r="3" spans="1:9" s="1" customFormat="1" ht="12" x14ac:dyDescent="0.2">
      <c r="A3" s="75" t="s">
        <v>69</v>
      </c>
      <c r="B3" s="77"/>
      <c r="C3" s="75" t="s">
        <v>21</v>
      </c>
      <c r="D3" s="76"/>
      <c r="E3" s="76"/>
      <c r="F3" s="77"/>
      <c r="G3" s="75" t="s">
        <v>22</v>
      </c>
      <c r="H3" s="77"/>
      <c r="I3" s="11" t="s">
        <v>24</v>
      </c>
    </row>
    <row r="4" spans="1:9" x14ac:dyDescent="0.2">
      <c r="A4" s="3" t="s">
        <v>53</v>
      </c>
      <c r="B4" s="4"/>
      <c r="C4" s="3" t="s">
        <v>52</v>
      </c>
      <c r="D4" s="4"/>
      <c r="E4" s="3" t="s">
        <v>58</v>
      </c>
      <c r="F4" s="5"/>
      <c r="G4" s="5"/>
      <c r="H4" s="4"/>
      <c r="I4" s="6" t="s">
        <v>59</v>
      </c>
    </row>
    <row r="5" spans="1:9" s="1" customFormat="1" ht="12" x14ac:dyDescent="0.2">
      <c r="A5" s="75" t="s">
        <v>71</v>
      </c>
      <c r="B5" s="77"/>
      <c r="C5" s="75" t="s">
        <v>70</v>
      </c>
      <c r="D5" s="77"/>
      <c r="E5" s="75" t="s">
        <v>23</v>
      </c>
      <c r="F5" s="76"/>
      <c r="G5" s="76"/>
      <c r="H5" s="77"/>
      <c r="I5" s="17">
        <v>42422</v>
      </c>
    </row>
    <row r="6" spans="1:9" s="1" customFormat="1" ht="39" x14ac:dyDescent="0.2">
      <c r="A6" s="7" t="s">
        <v>65</v>
      </c>
      <c r="B6" s="8" t="s">
        <v>62</v>
      </c>
      <c r="C6" s="8" t="s">
        <v>66</v>
      </c>
      <c r="D6" s="53" t="s">
        <v>85</v>
      </c>
      <c r="E6" s="53" t="s">
        <v>64</v>
      </c>
      <c r="F6" s="53" t="s">
        <v>63</v>
      </c>
      <c r="G6" s="53" t="s">
        <v>86</v>
      </c>
      <c r="H6" s="53" t="s">
        <v>60</v>
      </c>
      <c r="I6" s="8" t="s">
        <v>61</v>
      </c>
    </row>
    <row r="7" spans="1:9" s="1" customFormat="1" ht="12" x14ac:dyDescent="0.2">
      <c r="A7" s="6" t="s">
        <v>2</v>
      </c>
      <c r="B7" s="33"/>
      <c r="C7" s="23"/>
      <c r="D7" s="27"/>
      <c r="E7" s="9"/>
      <c r="F7" s="9"/>
      <c r="G7" s="36"/>
      <c r="H7" s="30"/>
      <c r="I7" s="6"/>
    </row>
    <row r="8" spans="1:9" s="1" customFormat="1" ht="12" x14ac:dyDescent="0.2">
      <c r="A8" s="18" t="s">
        <v>25</v>
      </c>
      <c r="B8" s="34" t="s">
        <v>26</v>
      </c>
      <c r="C8" s="24">
        <v>2</v>
      </c>
      <c r="D8" s="28" t="s">
        <v>28</v>
      </c>
      <c r="E8" s="14">
        <v>30</v>
      </c>
      <c r="F8" s="14"/>
      <c r="G8" s="37">
        <f>IF(E8&gt;0,C8*E8,C8*F8)</f>
        <v>60</v>
      </c>
      <c r="H8" s="31" t="s">
        <v>72</v>
      </c>
      <c r="I8" s="13" t="s">
        <v>73</v>
      </c>
    </row>
    <row r="9" spans="1:9" s="1" customFormat="1" ht="12" x14ac:dyDescent="0.2">
      <c r="A9" s="18"/>
      <c r="B9" s="34" t="s">
        <v>27</v>
      </c>
      <c r="C9" s="24">
        <v>5</v>
      </c>
      <c r="D9" s="28" t="s">
        <v>28</v>
      </c>
      <c r="E9" s="14">
        <v>10</v>
      </c>
      <c r="F9" s="14"/>
      <c r="G9" s="37">
        <f t="shared" ref="G9:G41" si="0">IF(E9&gt;0,C9*E9,C9*F9)</f>
        <v>50</v>
      </c>
      <c r="H9" s="31" t="s">
        <v>72</v>
      </c>
      <c r="I9" s="13" t="s">
        <v>74</v>
      </c>
    </row>
    <row r="10" spans="1:9" s="1" customFormat="1" ht="12" x14ac:dyDescent="0.2">
      <c r="A10" s="19"/>
      <c r="B10" s="11"/>
      <c r="C10" s="25"/>
      <c r="D10" s="29"/>
      <c r="E10" s="15"/>
      <c r="F10" s="15"/>
      <c r="G10" s="38">
        <f t="shared" si="0"/>
        <v>0</v>
      </c>
      <c r="H10" s="32"/>
      <c r="I10" s="12"/>
    </row>
    <row r="11" spans="1:9" s="1" customFormat="1" ht="12" x14ac:dyDescent="0.2">
      <c r="A11" s="20" t="s">
        <v>3</v>
      </c>
      <c r="B11" s="33"/>
      <c r="C11" s="23"/>
      <c r="D11" s="27"/>
      <c r="E11" s="9"/>
      <c r="F11" s="9"/>
      <c r="G11" s="36"/>
      <c r="H11" s="30"/>
      <c r="I11" s="6"/>
    </row>
    <row r="12" spans="1:9" s="1" customFormat="1" ht="12" x14ac:dyDescent="0.2">
      <c r="A12" s="18"/>
      <c r="B12" s="34"/>
      <c r="C12" s="24"/>
      <c r="D12" s="28"/>
      <c r="E12" s="14"/>
      <c r="F12" s="14"/>
      <c r="G12" s="37">
        <f t="shared" si="0"/>
        <v>0</v>
      </c>
      <c r="H12" s="31"/>
      <c r="I12" s="13"/>
    </row>
    <row r="13" spans="1:9" s="1" customFormat="1" ht="12" x14ac:dyDescent="0.2">
      <c r="A13" s="18"/>
      <c r="B13" s="34"/>
      <c r="C13" s="24"/>
      <c r="D13" s="28"/>
      <c r="E13" s="14"/>
      <c r="F13" s="14"/>
      <c r="G13" s="37">
        <f t="shared" si="0"/>
        <v>0</v>
      </c>
      <c r="H13" s="31"/>
      <c r="I13" s="13"/>
    </row>
    <row r="14" spans="1:9" s="1" customFormat="1" ht="12" x14ac:dyDescent="0.2">
      <c r="A14" s="19"/>
      <c r="B14" s="11"/>
      <c r="C14" s="25"/>
      <c r="D14" s="29"/>
      <c r="E14" s="15"/>
      <c r="F14" s="15"/>
      <c r="G14" s="38">
        <f t="shared" si="0"/>
        <v>0</v>
      </c>
      <c r="H14" s="32"/>
      <c r="I14" s="12"/>
    </row>
    <row r="15" spans="1:9" s="1" customFormat="1" ht="12" x14ac:dyDescent="0.2">
      <c r="A15" s="20" t="s">
        <v>4</v>
      </c>
      <c r="B15" s="33"/>
      <c r="C15" s="23"/>
      <c r="D15" s="27"/>
      <c r="E15" s="9"/>
      <c r="F15" s="9"/>
      <c r="G15" s="36"/>
      <c r="H15" s="30"/>
      <c r="I15" s="6"/>
    </row>
    <row r="16" spans="1:9" s="1" customFormat="1" ht="12" x14ac:dyDescent="0.2">
      <c r="A16" s="18"/>
      <c r="B16" s="34"/>
      <c r="C16" s="24"/>
      <c r="D16" s="28"/>
      <c r="E16" s="14"/>
      <c r="F16" s="14"/>
      <c r="G16" s="37">
        <f t="shared" si="0"/>
        <v>0</v>
      </c>
      <c r="H16" s="31"/>
      <c r="I16" s="13"/>
    </row>
    <row r="17" spans="1:9" s="1" customFormat="1" ht="12" x14ac:dyDescent="0.2">
      <c r="A17" s="18"/>
      <c r="B17" s="34"/>
      <c r="C17" s="24"/>
      <c r="D17" s="28"/>
      <c r="E17" s="14"/>
      <c r="F17" s="14"/>
      <c r="G17" s="37">
        <f t="shared" si="0"/>
        <v>0</v>
      </c>
      <c r="H17" s="31"/>
      <c r="I17" s="13"/>
    </row>
    <row r="18" spans="1:9" s="1" customFormat="1" ht="12" x14ac:dyDescent="0.2">
      <c r="A18" s="19"/>
      <c r="B18" s="11"/>
      <c r="C18" s="25"/>
      <c r="D18" s="29"/>
      <c r="E18" s="15"/>
      <c r="F18" s="15"/>
      <c r="G18" s="38">
        <f t="shared" si="0"/>
        <v>0</v>
      </c>
      <c r="H18" s="32"/>
      <c r="I18" s="12"/>
    </row>
    <row r="19" spans="1:9" s="1" customFormat="1" ht="12" x14ac:dyDescent="0.2">
      <c r="A19" s="20" t="s">
        <v>0</v>
      </c>
      <c r="B19" s="33"/>
      <c r="C19" s="23"/>
      <c r="D19" s="27"/>
      <c r="E19" s="9"/>
      <c r="F19" s="9"/>
      <c r="G19" s="36"/>
      <c r="H19" s="30"/>
      <c r="I19" s="6"/>
    </row>
    <row r="20" spans="1:9" s="1" customFormat="1" ht="12" x14ac:dyDescent="0.2">
      <c r="A20" s="18" t="s">
        <v>75</v>
      </c>
      <c r="B20" s="34" t="s">
        <v>30</v>
      </c>
      <c r="C20" s="24">
        <v>2400</v>
      </c>
      <c r="D20" s="28" t="s">
        <v>29</v>
      </c>
      <c r="E20" s="14"/>
      <c r="F20" s="14">
        <v>2</v>
      </c>
      <c r="G20" s="37">
        <f t="shared" si="0"/>
        <v>4800</v>
      </c>
      <c r="H20" s="31"/>
      <c r="I20" s="13" t="s">
        <v>76</v>
      </c>
    </row>
    <row r="21" spans="1:9" s="1" customFormat="1" ht="12" x14ac:dyDescent="0.2">
      <c r="A21" s="18"/>
      <c r="B21" s="34">
        <v>2100</v>
      </c>
      <c r="C21" s="24"/>
      <c r="D21" s="28"/>
      <c r="E21" s="14"/>
      <c r="F21" s="14"/>
      <c r="G21" s="37">
        <f t="shared" si="0"/>
        <v>0</v>
      </c>
      <c r="H21" s="31"/>
      <c r="I21" s="13" t="s">
        <v>31</v>
      </c>
    </row>
    <row r="22" spans="1:9" s="1" customFormat="1" ht="12" x14ac:dyDescent="0.2">
      <c r="A22" s="19"/>
      <c r="B22" s="11"/>
      <c r="C22" s="25"/>
      <c r="D22" s="29"/>
      <c r="E22" s="15"/>
      <c r="F22" s="15"/>
      <c r="G22" s="38">
        <f t="shared" si="0"/>
        <v>0</v>
      </c>
      <c r="H22" s="32"/>
      <c r="I22" s="12" t="s">
        <v>32</v>
      </c>
    </row>
    <row r="23" spans="1:9" s="1" customFormat="1" ht="12" x14ac:dyDescent="0.2">
      <c r="A23" s="20" t="s">
        <v>8</v>
      </c>
      <c r="B23" s="33"/>
      <c r="C23" s="23"/>
      <c r="D23" s="27"/>
      <c r="E23" s="9"/>
      <c r="F23" s="9"/>
      <c r="G23" s="36"/>
      <c r="H23" s="30"/>
      <c r="I23" s="6"/>
    </row>
    <row r="24" spans="1:9" s="1" customFormat="1" ht="12" x14ac:dyDescent="0.2">
      <c r="A24" s="18" t="s">
        <v>77</v>
      </c>
      <c r="B24" s="34" t="s">
        <v>33</v>
      </c>
      <c r="C24" s="24">
        <v>16</v>
      </c>
      <c r="D24" s="28" t="s">
        <v>35</v>
      </c>
      <c r="E24" s="14">
        <v>125</v>
      </c>
      <c r="F24" s="14"/>
      <c r="G24" s="37">
        <f t="shared" si="0"/>
        <v>2000</v>
      </c>
      <c r="H24" s="31"/>
      <c r="I24" s="13" t="s">
        <v>36</v>
      </c>
    </row>
    <row r="25" spans="1:9" s="1" customFormat="1" ht="12" x14ac:dyDescent="0.2">
      <c r="A25" s="18" t="s">
        <v>79</v>
      </c>
      <c r="B25" s="34" t="s">
        <v>34</v>
      </c>
      <c r="C25" s="24">
        <v>20</v>
      </c>
      <c r="D25" s="28" t="s">
        <v>35</v>
      </c>
      <c r="E25" s="14">
        <v>125</v>
      </c>
      <c r="F25" s="14"/>
      <c r="G25" s="37">
        <f t="shared" si="0"/>
        <v>2500</v>
      </c>
      <c r="H25" s="31"/>
      <c r="I25" s="13" t="s">
        <v>36</v>
      </c>
    </row>
    <row r="26" spans="1:9" s="1" customFormat="1" ht="12" x14ac:dyDescent="0.2">
      <c r="A26" s="18" t="s">
        <v>78</v>
      </c>
      <c r="B26" s="11">
        <v>1550</v>
      </c>
      <c r="C26" s="25">
        <v>12.5</v>
      </c>
      <c r="D26" s="29" t="s">
        <v>35</v>
      </c>
      <c r="E26" s="15">
        <v>144</v>
      </c>
      <c r="F26" s="15"/>
      <c r="G26" s="38">
        <f t="shared" si="0"/>
        <v>1800</v>
      </c>
      <c r="H26" s="32"/>
      <c r="I26" s="13" t="s">
        <v>36</v>
      </c>
    </row>
    <row r="27" spans="1:9" s="1" customFormat="1" ht="12" x14ac:dyDescent="0.2">
      <c r="A27" s="20" t="s">
        <v>9</v>
      </c>
      <c r="B27" s="33"/>
      <c r="C27" s="23"/>
      <c r="D27" s="27"/>
      <c r="E27" s="9"/>
      <c r="F27" s="9"/>
      <c r="G27" s="36"/>
      <c r="H27" s="30"/>
      <c r="I27" s="6"/>
    </row>
    <row r="28" spans="1:9" s="1" customFormat="1" ht="12" x14ac:dyDescent="0.2">
      <c r="A28" s="18"/>
      <c r="B28" s="34"/>
      <c r="C28" s="24"/>
      <c r="D28" s="28"/>
      <c r="E28" s="14"/>
      <c r="F28" s="14"/>
      <c r="G28" s="37">
        <f t="shared" si="0"/>
        <v>0</v>
      </c>
      <c r="H28" s="31"/>
      <c r="I28" s="13"/>
    </row>
    <row r="29" spans="1:9" s="1" customFormat="1" ht="12" x14ac:dyDescent="0.2">
      <c r="A29" s="18"/>
      <c r="B29" s="34"/>
      <c r="C29" s="24"/>
      <c r="D29" s="28"/>
      <c r="E29" s="14"/>
      <c r="F29" s="14"/>
      <c r="G29" s="37">
        <f t="shared" si="0"/>
        <v>0</v>
      </c>
      <c r="H29" s="31"/>
      <c r="I29" s="13"/>
    </row>
    <row r="30" spans="1:9" s="1" customFormat="1" ht="12" x14ac:dyDescent="0.2">
      <c r="A30" s="19"/>
      <c r="B30" s="11"/>
      <c r="C30" s="25"/>
      <c r="D30" s="29"/>
      <c r="E30" s="15"/>
      <c r="F30" s="15"/>
      <c r="G30" s="38">
        <f t="shared" si="0"/>
        <v>0</v>
      </c>
      <c r="H30" s="32"/>
      <c r="I30" s="12"/>
    </row>
    <row r="31" spans="1:9" s="1" customFormat="1" ht="12" x14ac:dyDescent="0.2">
      <c r="A31" s="20" t="s">
        <v>5</v>
      </c>
      <c r="B31" s="33"/>
      <c r="C31" s="23"/>
      <c r="D31" s="27"/>
      <c r="E31" s="9"/>
      <c r="F31" s="9"/>
      <c r="G31" s="36"/>
      <c r="H31" s="30"/>
      <c r="I31" s="6"/>
    </row>
    <row r="32" spans="1:9" s="1" customFormat="1" ht="13.5" x14ac:dyDescent="0.2">
      <c r="A32" s="18" t="s">
        <v>80</v>
      </c>
      <c r="B32" s="34">
        <v>400</v>
      </c>
      <c r="C32" s="24">
        <v>10</v>
      </c>
      <c r="D32" s="28" t="s">
        <v>81</v>
      </c>
      <c r="E32" s="14"/>
      <c r="F32" s="14">
        <v>100</v>
      </c>
      <c r="G32" s="37">
        <f t="shared" si="0"/>
        <v>1000</v>
      </c>
      <c r="H32" s="31"/>
      <c r="I32" s="13" t="s">
        <v>37</v>
      </c>
    </row>
    <row r="33" spans="1:9" s="1" customFormat="1" ht="12" x14ac:dyDescent="0.2">
      <c r="A33" s="18"/>
      <c r="B33" s="34"/>
      <c r="C33" s="24"/>
      <c r="D33" s="28"/>
      <c r="E33" s="14"/>
      <c r="F33" s="14"/>
      <c r="G33" s="37">
        <f t="shared" si="0"/>
        <v>0</v>
      </c>
      <c r="H33" s="31"/>
      <c r="I33" s="13"/>
    </row>
    <row r="34" spans="1:9" s="1" customFormat="1" ht="12" x14ac:dyDescent="0.2">
      <c r="A34" s="19"/>
      <c r="B34" s="11"/>
      <c r="C34" s="25"/>
      <c r="D34" s="29"/>
      <c r="E34" s="15"/>
      <c r="F34" s="15"/>
      <c r="G34" s="38">
        <f t="shared" si="0"/>
        <v>0</v>
      </c>
      <c r="H34" s="32"/>
      <c r="I34" s="12"/>
    </row>
    <row r="35" spans="1:9" s="1" customFormat="1" ht="12" x14ac:dyDescent="0.2">
      <c r="A35" s="20" t="s">
        <v>10</v>
      </c>
      <c r="B35" s="33"/>
      <c r="C35" s="23"/>
      <c r="D35" s="27"/>
      <c r="E35" s="9"/>
      <c r="F35" s="9"/>
      <c r="G35" s="36"/>
      <c r="H35" s="30"/>
      <c r="I35" s="6"/>
    </row>
    <row r="36" spans="1:9" s="1" customFormat="1" ht="12" x14ac:dyDescent="0.2">
      <c r="A36" s="18"/>
      <c r="B36" s="34"/>
      <c r="C36" s="24"/>
      <c r="D36" s="28"/>
      <c r="E36" s="14"/>
      <c r="F36" s="14"/>
      <c r="G36" s="37">
        <f t="shared" si="0"/>
        <v>0</v>
      </c>
      <c r="H36" s="31"/>
      <c r="I36" s="13"/>
    </row>
    <row r="37" spans="1:9" s="1" customFormat="1" ht="12" x14ac:dyDescent="0.2">
      <c r="A37" s="18"/>
      <c r="B37" s="34"/>
      <c r="C37" s="24"/>
      <c r="D37" s="28"/>
      <c r="E37" s="14"/>
      <c r="F37" s="14"/>
      <c r="G37" s="37">
        <f t="shared" si="0"/>
        <v>0</v>
      </c>
      <c r="H37" s="31"/>
      <c r="I37" s="13"/>
    </row>
    <row r="38" spans="1:9" s="1" customFormat="1" ht="12" x14ac:dyDescent="0.2">
      <c r="A38" s="20" t="s">
        <v>12</v>
      </c>
      <c r="B38" s="33"/>
      <c r="C38" s="23"/>
      <c r="D38" s="27"/>
      <c r="E38" s="9"/>
      <c r="F38" s="9"/>
      <c r="G38" s="36"/>
      <c r="H38" s="30"/>
      <c r="I38" s="6"/>
    </row>
    <row r="39" spans="1:9" s="1" customFormat="1" ht="13.5" x14ac:dyDescent="0.2">
      <c r="A39" s="18" t="s">
        <v>38</v>
      </c>
      <c r="B39" s="34" t="s">
        <v>26</v>
      </c>
      <c r="C39" s="24">
        <v>9000</v>
      </c>
      <c r="D39" s="28" t="s">
        <v>82</v>
      </c>
      <c r="E39" s="14"/>
      <c r="F39" s="14">
        <v>1</v>
      </c>
      <c r="G39" s="37">
        <f t="shared" si="0"/>
        <v>9000</v>
      </c>
      <c r="H39" s="31"/>
      <c r="I39" s="13" t="s">
        <v>39</v>
      </c>
    </row>
    <row r="40" spans="1:9" s="1" customFormat="1" ht="12" x14ac:dyDescent="0.2">
      <c r="A40" s="18"/>
      <c r="B40" s="34" t="s">
        <v>27</v>
      </c>
      <c r="C40" s="24"/>
      <c r="D40" s="28"/>
      <c r="E40" s="14"/>
      <c r="F40" s="14"/>
      <c r="G40" s="37">
        <f t="shared" si="0"/>
        <v>0</v>
      </c>
      <c r="H40" s="31"/>
      <c r="I40" s="13"/>
    </row>
    <row r="41" spans="1:9" s="1" customFormat="1" ht="12" x14ac:dyDescent="0.2">
      <c r="A41" s="19"/>
      <c r="B41" s="11"/>
      <c r="C41" s="25"/>
      <c r="D41" s="29"/>
      <c r="E41" s="15"/>
      <c r="F41" s="15"/>
      <c r="G41" s="38">
        <f t="shared" si="0"/>
        <v>0</v>
      </c>
      <c r="H41" s="32"/>
      <c r="I41" s="12"/>
    </row>
    <row r="42" spans="1:9" s="1" customFormat="1" ht="39" x14ac:dyDescent="0.2">
      <c r="A42" s="7" t="s">
        <v>65</v>
      </c>
      <c r="B42" s="8" t="s">
        <v>62</v>
      </c>
      <c r="C42" s="8" t="s">
        <v>66</v>
      </c>
      <c r="D42" s="53" t="s">
        <v>85</v>
      </c>
      <c r="E42" s="53" t="s">
        <v>64</v>
      </c>
      <c r="F42" s="53" t="s">
        <v>63</v>
      </c>
      <c r="G42" s="53" t="s">
        <v>86</v>
      </c>
      <c r="H42" s="8" t="s">
        <v>60</v>
      </c>
      <c r="I42" s="8" t="s">
        <v>61</v>
      </c>
    </row>
    <row r="43" spans="1:9" s="1" customFormat="1" ht="12" x14ac:dyDescent="0.2">
      <c r="A43" s="6" t="s">
        <v>11</v>
      </c>
      <c r="B43" s="33"/>
      <c r="C43" s="23"/>
      <c r="D43" s="26"/>
      <c r="E43" s="9"/>
      <c r="F43" s="9"/>
      <c r="G43" s="36"/>
      <c r="H43" s="30"/>
      <c r="I43" s="6"/>
    </row>
    <row r="44" spans="1:9" x14ac:dyDescent="0.2">
      <c r="A44" s="18"/>
      <c r="B44" s="34"/>
      <c r="C44" s="24"/>
      <c r="D44" s="62"/>
      <c r="E44" s="14"/>
      <c r="F44" s="14"/>
      <c r="G44" s="37">
        <f t="shared" ref="G44:G78" si="1">IF(E44&gt;0,C44*E44,C44*F44)</f>
        <v>0</v>
      </c>
      <c r="H44" s="31"/>
      <c r="I44" s="13"/>
    </row>
    <row r="45" spans="1:9" x14ac:dyDescent="0.2">
      <c r="A45" s="19"/>
      <c r="B45" s="11"/>
      <c r="C45" s="25"/>
      <c r="D45" s="63"/>
      <c r="E45" s="15"/>
      <c r="F45" s="15"/>
      <c r="G45" s="38">
        <f t="shared" si="1"/>
        <v>0</v>
      </c>
      <c r="H45" s="32"/>
      <c r="I45" s="12"/>
    </row>
    <row r="46" spans="1:9" s="1" customFormat="1" ht="12" x14ac:dyDescent="0.2">
      <c r="A46" s="20" t="s">
        <v>13</v>
      </c>
      <c r="B46" s="33"/>
      <c r="C46" s="23"/>
      <c r="D46" s="26"/>
      <c r="E46" s="9"/>
      <c r="F46" s="9"/>
      <c r="G46" s="36"/>
      <c r="H46" s="30"/>
      <c r="I46" s="6"/>
    </row>
    <row r="47" spans="1:9" ht="13.5" x14ac:dyDescent="0.2">
      <c r="A47" s="18" t="s">
        <v>43</v>
      </c>
      <c r="B47" s="34" t="s">
        <v>83</v>
      </c>
      <c r="C47" s="24">
        <v>2700</v>
      </c>
      <c r="D47" s="62" t="s">
        <v>87</v>
      </c>
      <c r="E47" s="14"/>
      <c r="F47" s="14">
        <v>11</v>
      </c>
      <c r="G47" s="37">
        <f t="shared" si="1"/>
        <v>29700</v>
      </c>
      <c r="H47" s="31"/>
      <c r="I47" s="13" t="s">
        <v>44</v>
      </c>
    </row>
    <row r="48" spans="1:9" x14ac:dyDescent="0.2">
      <c r="A48" s="19" t="s">
        <v>45</v>
      </c>
      <c r="B48" s="34" t="s">
        <v>27</v>
      </c>
      <c r="C48" s="25"/>
      <c r="D48" s="63"/>
      <c r="E48" s="15"/>
      <c r="F48" s="15"/>
      <c r="G48" s="38">
        <f t="shared" si="1"/>
        <v>0</v>
      </c>
      <c r="H48" s="32"/>
      <c r="I48" s="12"/>
    </row>
    <row r="49" spans="1:9" s="1" customFormat="1" ht="12" x14ac:dyDescent="0.2">
      <c r="A49" s="20" t="s">
        <v>14</v>
      </c>
      <c r="B49" s="33"/>
      <c r="C49" s="23"/>
      <c r="D49" s="26"/>
      <c r="E49" s="9"/>
      <c r="F49" s="9"/>
      <c r="G49" s="36"/>
      <c r="H49" s="30"/>
      <c r="I49" s="6"/>
    </row>
    <row r="50" spans="1:9" s="1" customFormat="1" ht="13.5" x14ac:dyDescent="0.2">
      <c r="A50" s="18" t="s">
        <v>42</v>
      </c>
      <c r="B50" s="34" t="s">
        <v>83</v>
      </c>
      <c r="C50" s="24">
        <v>1350</v>
      </c>
      <c r="D50" s="62" t="s">
        <v>87</v>
      </c>
      <c r="E50" s="14"/>
      <c r="F50" s="14">
        <v>11.5</v>
      </c>
      <c r="G50" s="37">
        <f t="shared" si="1"/>
        <v>15525</v>
      </c>
      <c r="H50" s="31"/>
      <c r="I50" s="13" t="s">
        <v>44</v>
      </c>
    </row>
    <row r="51" spans="1:9" x14ac:dyDescent="0.2">
      <c r="A51" s="18" t="s">
        <v>46</v>
      </c>
      <c r="B51" s="34" t="s">
        <v>27</v>
      </c>
      <c r="C51" s="24"/>
      <c r="D51" s="62"/>
      <c r="E51" s="14"/>
      <c r="F51" s="14"/>
      <c r="G51" s="37">
        <f t="shared" si="1"/>
        <v>0</v>
      </c>
      <c r="H51" s="31"/>
      <c r="I51" s="13"/>
    </row>
    <row r="52" spans="1:9" s="1" customFormat="1" ht="12" x14ac:dyDescent="0.2">
      <c r="A52" s="20" t="s">
        <v>1</v>
      </c>
      <c r="B52" s="33"/>
      <c r="C52" s="23"/>
      <c r="D52" s="26"/>
      <c r="E52" s="9"/>
      <c r="F52" s="9"/>
      <c r="G52" s="36"/>
      <c r="H52" s="30"/>
      <c r="I52" s="6"/>
    </row>
    <row r="53" spans="1:9" ht="13.5" x14ac:dyDescent="0.2">
      <c r="A53" s="18" t="s">
        <v>41</v>
      </c>
      <c r="B53" s="34" t="s">
        <v>22</v>
      </c>
      <c r="C53" s="24">
        <v>1250</v>
      </c>
      <c r="D53" s="62" t="s">
        <v>87</v>
      </c>
      <c r="E53" s="14"/>
      <c r="F53" s="14">
        <v>12.5</v>
      </c>
      <c r="G53" s="37">
        <f t="shared" si="1"/>
        <v>15625</v>
      </c>
      <c r="H53" s="31"/>
      <c r="I53" s="13" t="s">
        <v>44</v>
      </c>
    </row>
    <row r="54" spans="1:9" x14ac:dyDescent="0.2">
      <c r="A54" s="19" t="s">
        <v>40</v>
      </c>
      <c r="B54" s="11"/>
      <c r="C54" s="25"/>
      <c r="D54" s="63"/>
      <c r="E54" s="15"/>
      <c r="F54" s="15"/>
      <c r="G54" s="38">
        <f t="shared" si="1"/>
        <v>0</v>
      </c>
      <c r="H54" s="32"/>
      <c r="I54" s="12"/>
    </row>
    <row r="55" spans="1:9" s="1" customFormat="1" ht="12" x14ac:dyDescent="0.2">
      <c r="A55" s="20" t="s">
        <v>15</v>
      </c>
      <c r="B55" s="33"/>
      <c r="C55" s="23"/>
      <c r="D55" s="35"/>
      <c r="E55" s="9"/>
      <c r="F55" s="9"/>
      <c r="G55" s="36"/>
      <c r="H55" s="30"/>
      <c r="I55" s="6"/>
    </row>
    <row r="56" spans="1:9" x14ac:dyDescent="0.2">
      <c r="A56" s="18"/>
      <c r="B56" s="34"/>
      <c r="C56" s="24"/>
      <c r="D56" s="64"/>
      <c r="E56" s="14"/>
      <c r="F56" s="14"/>
      <c r="G56" s="37">
        <f t="shared" si="1"/>
        <v>0</v>
      </c>
      <c r="H56" s="31"/>
      <c r="I56" s="13"/>
    </row>
    <row r="57" spans="1:9" x14ac:dyDescent="0.2">
      <c r="A57" s="19"/>
      <c r="B57" s="11"/>
      <c r="C57" s="25"/>
      <c r="D57" s="64"/>
      <c r="E57" s="15"/>
      <c r="F57" s="15"/>
      <c r="G57" s="38">
        <f t="shared" si="1"/>
        <v>0</v>
      </c>
      <c r="H57" s="32"/>
      <c r="I57" s="12"/>
    </row>
    <row r="58" spans="1:9" s="1" customFormat="1" ht="12" x14ac:dyDescent="0.2">
      <c r="A58" s="20" t="s">
        <v>20</v>
      </c>
      <c r="B58" s="33"/>
      <c r="C58" s="23"/>
      <c r="D58" s="26"/>
      <c r="E58" s="9"/>
      <c r="F58" s="9"/>
      <c r="G58" s="36"/>
      <c r="H58" s="30"/>
      <c r="I58" s="6"/>
    </row>
    <row r="59" spans="1:9" x14ac:dyDescent="0.2">
      <c r="A59" s="18" t="s">
        <v>84</v>
      </c>
      <c r="B59" s="34">
        <v>1550</v>
      </c>
      <c r="C59" s="24">
        <v>6</v>
      </c>
      <c r="D59" s="62" t="s">
        <v>47</v>
      </c>
      <c r="E59" s="14"/>
      <c r="F59" s="14">
        <v>20</v>
      </c>
      <c r="G59" s="37">
        <f t="shared" si="1"/>
        <v>120</v>
      </c>
      <c r="H59" s="31"/>
      <c r="I59" s="13"/>
    </row>
    <row r="60" spans="1:9" x14ac:dyDescent="0.2">
      <c r="A60" s="19" t="s">
        <v>48</v>
      </c>
      <c r="B60" s="11"/>
      <c r="C60" s="25">
        <v>2</v>
      </c>
      <c r="D60" s="63" t="s">
        <v>28</v>
      </c>
      <c r="E60" s="15">
        <v>10</v>
      </c>
      <c r="F60" s="15"/>
      <c r="G60" s="38">
        <f t="shared" si="1"/>
        <v>20</v>
      </c>
      <c r="H60" s="32" t="s">
        <v>72</v>
      </c>
      <c r="I60" s="12"/>
    </row>
    <row r="61" spans="1:9" s="1" customFormat="1" ht="12" x14ac:dyDescent="0.2">
      <c r="A61" s="20" t="s">
        <v>18</v>
      </c>
      <c r="B61" s="33"/>
      <c r="C61" s="23"/>
      <c r="D61" s="26"/>
      <c r="E61" s="9"/>
      <c r="F61" s="9"/>
      <c r="G61" s="36"/>
      <c r="H61" s="30"/>
      <c r="I61" s="6"/>
    </row>
    <row r="62" spans="1:9" x14ac:dyDescent="0.2">
      <c r="A62" s="18"/>
      <c r="B62" s="34"/>
      <c r="C62" s="24"/>
      <c r="D62" s="62"/>
      <c r="E62" s="14"/>
      <c r="F62" s="14"/>
      <c r="G62" s="37">
        <f t="shared" si="1"/>
        <v>0</v>
      </c>
      <c r="H62" s="31"/>
      <c r="I62" s="13"/>
    </row>
    <row r="63" spans="1:9" x14ac:dyDescent="0.2">
      <c r="A63" s="19"/>
      <c r="B63" s="11"/>
      <c r="C63" s="25"/>
      <c r="D63" s="63"/>
      <c r="E63" s="15"/>
      <c r="F63" s="15"/>
      <c r="G63" s="38">
        <f t="shared" si="1"/>
        <v>0</v>
      </c>
      <c r="H63" s="32"/>
      <c r="I63" s="12"/>
    </row>
    <row r="64" spans="1:9" s="1" customFormat="1" ht="12" x14ac:dyDescent="0.2">
      <c r="A64" s="20" t="s">
        <v>17</v>
      </c>
      <c r="B64" s="33"/>
      <c r="C64" s="23"/>
      <c r="D64" s="26"/>
      <c r="E64" s="9"/>
      <c r="F64" s="9"/>
      <c r="G64" s="36"/>
      <c r="H64" s="30"/>
      <c r="I64" s="6"/>
    </row>
    <row r="65" spans="1:9" x14ac:dyDescent="0.2">
      <c r="A65" s="18" t="s">
        <v>49</v>
      </c>
      <c r="B65" s="34" t="s">
        <v>83</v>
      </c>
      <c r="C65" s="24">
        <v>40</v>
      </c>
      <c r="D65" s="62" t="s">
        <v>47</v>
      </c>
      <c r="E65" s="14"/>
      <c r="F65" s="14">
        <v>15</v>
      </c>
      <c r="G65" s="37">
        <f t="shared" si="1"/>
        <v>600</v>
      </c>
      <c r="H65" s="31"/>
      <c r="I65" s="13"/>
    </row>
    <row r="66" spans="1:9" x14ac:dyDescent="0.2">
      <c r="A66" s="19"/>
      <c r="B66" s="11" t="s">
        <v>27</v>
      </c>
      <c r="C66" s="25"/>
      <c r="D66" s="63"/>
      <c r="E66" s="15"/>
      <c r="F66" s="15"/>
      <c r="G66" s="38">
        <f t="shared" si="1"/>
        <v>0</v>
      </c>
      <c r="H66" s="32"/>
      <c r="I66" s="12"/>
    </row>
    <row r="67" spans="1:9" s="1" customFormat="1" ht="12" x14ac:dyDescent="0.2">
      <c r="A67" s="20" t="s">
        <v>7</v>
      </c>
      <c r="B67" s="33"/>
      <c r="C67" s="23"/>
      <c r="D67" s="26"/>
      <c r="E67" s="9"/>
      <c r="F67" s="9"/>
      <c r="G67" s="36"/>
      <c r="H67" s="30"/>
      <c r="I67" s="6"/>
    </row>
    <row r="68" spans="1:9" x14ac:dyDescent="0.2">
      <c r="A68" s="18" t="s">
        <v>50</v>
      </c>
      <c r="B68" s="34"/>
      <c r="C68" s="24">
        <v>1</v>
      </c>
      <c r="D68" s="62" t="s">
        <v>47</v>
      </c>
      <c r="E68" s="14">
        <v>5000</v>
      </c>
      <c r="F68" s="14"/>
      <c r="G68" s="37">
        <f t="shared" si="1"/>
        <v>5000</v>
      </c>
      <c r="H68" s="31"/>
      <c r="I68" s="13"/>
    </row>
    <row r="69" spans="1:9" x14ac:dyDescent="0.2">
      <c r="A69" s="19" t="s">
        <v>51</v>
      </c>
      <c r="B69" s="11"/>
      <c r="C69" s="25"/>
      <c r="D69" s="63"/>
      <c r="E69" s="15"/>
      <c r="F69" s="15"/>
      <c r="G69" s="38">
        <f t="shared" si="1"/>
        <v>0</v>
      </c>
      <c r="H69" s="32"/>
      <c r="I69" s="12"/>
    </row>
    <row r="70" spans="1:9" s="1" customFormat="1" ht="12" x14ac:dyDescent="0.2">
      <c r="A70" s="20" t="s">
        <v>6</v>
      </c>
      <c r="B70" s="33"/>
      <c r="C70" s="23"/>
      <c r="D70" s="26"/>
      <c r="E70" s="9"/>
      <c r="F70" s="9"/>
      <c r="G70" s="36"/>
      <c r="H70" s="30"/>
      <c r="I70" s="6"/>
    </row>
    <row r="71" spans="1:9" x14ac:dyDescent="0.2">
      <c r="A71" s="18"/>
      <c r="B71" s="34"/>
      <c r="C71" s="24"/>
      <c r="D71" s="62"/>
      <c r="E71" s="14"/>
      <c r="F71" s="14"/>
      <c r="G71" s="37">
        <f t="shared" si="1"/>
        <v>0</v>
      </c>
      <c r="H71" s="31"/>
      <c r="I71" s="13"/>
    </row>
    <row r="72" spans="1:9" x14ac:dyDescent="0.2">
      <c r="A72" s="19"/>
      <c r="B72" s="11"/>
      <c r="C72" s="25"/>
      <c r="D72" s="63"/>
      <c r="E72" s="15"/>
      <c r="F72" s="15"/>
      <c r="G72" s="38">
        <f t="shared" si="1"/>
        <v>0</v>
      </c>
      <c r="H72" s="32"/>
      <c r="I72" s="12"/>
    </row>
    <row r="73" spans="1:9" s="1" customFormat="1" ht="12" x14ac:dyDescent="0.2">
      <c r="A73" s="20" t="s">
        <v>19</v>
      </c>
      <c r="B73" s="33"/>
      <c r="C73" s="23"/>
      <c r="D73" s="26"/>
      <c r="E73" s="9"/>
      <c r="F73" s="9"/>
      <c r="G73" s="36"/>
      <c r="H73" s="30"/>
      <c r="I73" s="6"/>
    </row>
    <row r="74" spans="1:9" x14ac:dyDescent="0.2">
      <c r="A74" s="18"/>
      <c r="B74" s="34"/>
      <c r="C74" s="24"/>
      <c r="D74" s="62"/>
      <c r="E74" s="14"/>
      <c r="F74" s="14"/>
      <c r="G74" s="37">
        <f t="shared" si="1"/>
        <v>0</v>
      </c>
      <c r="H74" s="31"/>
      <c r="I74" s="13"/>
    </row>
    <row r="75" spans="1:9" x14ac:dyDescent="0.2">
      <c r="A75" s="19"/>
      <c r="B75" s="11"/>
      <c r="C75" s="25"/>
      <c r="D75" s="63"/>
      <c r="E75" s="15"/>
      <c r="F75" s="15"/>
      <c r="G75" s="38">
        <f t="shared" si="1"/>
        <v>0</v>
      </c>
      <c r="H75" s="32"/>
      <c r="I75" s="12"/>
    </row>
    <row r="76" spans="1:9" s="1" customFormat="1" ht="24" x14ac:dyDescent="0.2">
      <c r="A76" s="10" t="s">
        <v>68</v>
      </c>
      <c r="B76" s="33"/>
      <c r="C76" s="23"/>
      <c r="D76" s="26"/>
      <c r="E76" s="9"/>
      <c r="F76" s="9"/>
      <c r="G76" s="36"/>
      <c r="H76" s="30"/>
      <c r="I76" s="6"/>
    </row>
    <row r="77" spans="1:9" x14ac:dyDescent="0.2">
      <c r="A77" s="18"/>
      <c r="B77" s="34"/>
      <c r="C77" s="24"/>
      <c r="D77" s="62"/>
      <c r="E77" s="14"/>
      <c r="F77" s="14"/>
      <c r="G77" s="37">
        <f t="shared" si="1"/>
        <v>0</v>
      </c>
      <c r="H77" s="31"/>
      <c r="I77" s="13"/>
    </row>
    <row r="78" spans="1:9" x14ac:dyDescent="0.2">
      <c r="A78" s="19"/>
      <c r="B78" s="11"/>
      <c r="C78" s="25"/>
      <c r="D78" s="63"/>
      <c r="E78" s="15"/>
      <c r="F78" s="15"/>
      <c r="G78" s="38">
        <f t="shared" si="1"/>
        <v>0</v>
      </c>
      <c r="H78" s="32"/>
      <c r="I78" s="12"/>
    </row>
    <row r="79" spans="1:9" ht="18" customHeight="1" x14ac:dyDescent="0.2">
      <c r="A79" s="83" t="s">
        <v>16</v>
      </c>
      <c r="B79" s="84"/>
      <c r="C79" s="84"/>
      <c r="D79" s="84"/>
      <c r="E79" s="85"/>
      <c r="F79" s="86">
        <f>SUM(G43:G78,G7:G41)</f>
        <v>87800</v>
      </c>
      <c r="G79" s="87"/>
    </row>
  </sheetData>
  <sheetProtection selectLockedCells="1"/>
  <mergeCells count="9">
    <mergeCell ref="A79:E79"/>
    <mergeCell ref="F79:G79"/>
    <mergeCell ref="C2:F2"/>
    <mergeCell ref="G3:H3"/>
    <mergeCell ref="C3:F3"/>
    <mergeCell ref="A3:B3"/>
    <mergeCell ref="A5:B5"/>
    <mergeCell ref="C5:D5"/>
    <mergeCell ref="E5:H5"/>
  </mergeCells>
  <pageMargins left="0.39370078740157483" right="0.23622047244094491" top="0.70866141732283472" bottom="0.31496062992125984" header="0.19685039370078741" footer="0.19685039370078741"/>
  <pageSetup paperSize="9" orientation="landscape" r:id="rId1"/>
  <headerFooter alignWithMargins="0">
    <oddHeader xml:space="preserve">&amp;L&amp;G
&amp;CIlmoitus
&amp;R&amp;P (&amp;N)
</oddHeader>
    <oddFooter>&amp;L&amp;8* 1.9.2015 jälkeen hankkeissa ei enää hyväksytä vastikkeettomia tiekunnan omana työnä tehtyjä töitä avustuskelpoisiksi kustannuksiksi (tiemaksuja vastaan tehtävä työ on vastikkeellista ja voidaan hyväksyä).</oddFooter>
  </headerFooter>
  <rowBreaks count="1" manualBreakCount="1">
    <brk id="41" max="16383" man="1"/>
  </rowBreak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d2c86073-d20c-4242-97f1-555d65605501" ContentTypeId="0x01010040485BB5EA91409BADF540D1B0254D33" PreviousValue="false"/>
</file>

<file path=customXml/item2.xml><?xml version="1.0" encoding="utf-8"?>
<p:properties xmlns:p="http://schemas.microsoft.com/office/2006/metadata/properties" xmlns:xsi="http://www.w3.org/2001/XMLSchema-instance" xmlns:pc="http://schemas.microsoft.com/office/infopath/2007/PartnerControls">
  <documentManagement>
    <ha41659fa04643d0ac27d4c98155f03c xmlns="a90a8554-5475-4609-9feb-2f024996965b">
      <Terms xmlns="http://schemas.microsoft.com/office/infopath/2007/PartnerControls"/>
    </ha41659fa04643d0ac27d4c98155f03c>
    <Dokumentin_x0020_tila xmlns="a90a8554-5475-4609-9feb-2f024996965b" xsi:nil="true"/>
    <Diaarinumero xmlns="a90a8554-5475-4609-9feb-2f024996965b" xsi:nil="true"/>
    <Dokumenttityyppi xmlns="a90a8554-5475-4609-9feb-2f024996965b" xsi:nil="true"/>
    <TaxCatchAll xmlns="a90a8554-5475-4609-9feb-2f024996965b"/>
    <KEHALaatija xmlns="a90a8554-5475-4609-9feb-2f024996965b" xsi:nil="true"/>
    <h5218b789dcc4879ac7e2471126f729c xmlns="a90a8554-5475-4609-9feb-2f024996965b">
      <Terms xmlns="http://schemas.microsoft.com/office/infopath/2007/PartnerControls"/>
    </h5218b789dcc4879ac7e2471126f729c>
    <ic4bbedd957942e9b7ae9016b7d801af xmlns="a90a8554-5475-4609-9feb-2f024996965b">
      <Terms xmlns="http://schemas.microsoft.com/office/infopath/2007/PartnerControls"/>
    </ic4bbedd957942e9b7ae9016b7d801af>
    <IPOExplanation xmlns="a90a8554-5475-4609-9feb-2f024996965b" xsi:nil="true"/>
    <Päiväys xmlns="a90a8554-5475-4609-9feb-2f024996965b" xsi:nil="true"/>
    <cdf3ae8bf76741b5a3048f7f7f6eee61 xmlns="a90a8554-5475-4609-9feb-2f024996965b">
      <Terms xmlns="http://schemas.microsoft.com/office/infopath/2007/PartnerControls"/>
    </cdf3ae8bf76741b5a3048f7f7f6eee61>
    <Lisatieto xmlns="a90a8554-5475-4609-9feb-2f024996965b" xsi:nil="true"/>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TAIMI Yleisdokumentti" ma:contentTypeID="0x01010040485BB5EA91409BADF540D1B0254D330008AB19E167D29B4CAB6FC9B907C0499F" ma:contentTypeVersion="60" ma:contentTypeDescription="Taimin yleisdokumentti perusmetatietoineen" ma:contentTypeScope="" ma:versionID="4dd4254095aec97985a5da28778b0def">
  <xsd:schema xmlns:xsd="http://www.w3.org/2001/XMLSchema" xmlns:xs="http://www.w3.org/2001/XMLSchema" xmlns:p="http://schemas.microsoft.com/office/2006/metadata/properties" xmlns:ns2="a90a8554-5475-4609-9feb-2f024996965b" targetNamespace="http://schemas.microsoft.com/office/2006/metadata/properties" ma:root="true" ma:fieldsID="578c96c339c09e37e949b0ce96558681" ns2:_="">
    <xsd:import namespace="a90a8554-5475-4609-9feb-2f024996965b"/>
    <xsd:element name="properties">
      <xsd:complexType>
        <xsd:sequence>
          <xsd:element name="documentManagement">
            <xsd:complexType>
              <xsd:all>
                <xsd:element ref="ns2:Dokumenttityyppi" minOccurs="0"/>
                <xsd:element ref="ns2:Päiväys" minOccurs="0"/>
                <xsd:element ref="ns2:Diaarinumero" minOccurs="0"/>
                <xsd:element ref="ns2:KEHALaatija" minOccurs="0"/>
                <xsd:element ref="ns2:Dokumentin_x0020_tila" minOccurs="0"/>
                <xsd:element ref="ns2:IPOExplanation" minOccurs="0"/>
                <xsd:element ref="ns2:Lisatieto" minOccurs="0"/>
                <xsd:element ref="ns2:TaxCatchAllLabel" minOccurs="0"/>
                <xsd:element ref="ns2:h5218b789dcc4879ac7e2471126f729c" minOccurs="0"/>
                <xsd:element ref="ns2:cdf3ae8bf76741b5a3048f7f7f6eee61" minOccurs="0"/>
                <xsd:element ref="ns2:TaxCatchAll" minOccurs="0"/>
                <xsd:element ref="ns2:ic4bbedd957942e9b7ae9016b7d801af" minOccurs="0"/>
                <xsd:element ref="ns2:ha41659fa04643d0ac27d4c98155f03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0a8554-5475-4609-9feb-2f024996965b" elementFormDefault="qualified">
    <xsd:import namespace="http://schemas.microsoft.com/office/2006/documentManagement/types"/>
    <xsd:import namespace="http://schemas.microsoft.com/office/infopath/2007/PartnerControls"/>
    <xsd:element name="Dokumenttityyppi" ma:index="5" nillable="true" ma:displayName="Dokumenttityyppi" ma:description="Valitse dokumentin sisältöä ja käyttötarkoitusta kuvaava dokumenttityyppi. Käytä yleistyyppejä eli esim. Henkilöstösuunnitelma ja Taloussuunnitelma ovat molemmat Suunnitelma-tyyppisiä. Tarkenna tyyppiä tarvittaessa esim. dokumentin nimessä." ma:format="Dropdown" ma:internalName="Dokumenttityyppi">
      <xsd:simpleType>
        <xsd:restriction base="dms:Choice">
          <xsd:enumeration value="TUNTEMATON"/>
          <xsd:enumeration value="Muu dokumenttityyppi"/>
          <xsd:enumeration value="Aloite"/>
          <xsd:enumeration value="Analyysi"/>
          <xsd:enumeration value="Ansioluettelo"/>
          <xsd:enumeration value="Arvio"/>
          <xsd:enumeration value="Arviointi"/>
          <xsd:enumeration value="Asettamispäätös"/>
          <xsd:enumeration value="Asetus"/>
          <xsd:enumeration value="Asiakirjamalli"/>
          <xsd:enumeration value="Asialista"/>
          <xsd:enumeration value="Ehdotus"/>
          <xsd:enumeration value="Esite"/>
          <xsd:enumeration value="Esittely"/>
          <xsd:enumeration value="Esitys"/>
          <xsd:enumeration value="Esityslista"/>
          <xsd:enumeration value="Haaste"/>
          <xsd:enumeration value="Hakemus"/>
          <xsd:enumeration value="Hinnasto"/>
          <xsd:enumeration value="Huomautus"/>
          <xsd:enumeration value="Hyväksyminen"/>
          <xsd:enumeration value="Ilmoitus"/>
          <xsd:enumeration value="Jälkiarviointi"/>
          <xsd:enumeration value="Kannanotto"/>
          <xsd:enumeration value="Kartta"/>
          <xsd:enumeration value="Kehittämisehdotus"/>
          <xsd:enumeration value="Kirje"/>
          <xsd:enumeration value="Kokouskutsu"/>
          <xsd:enumeration value="Korvaus"/>
          <xsd:enumeration value="Kuitti"/>
          <xsd:enumeration value="Kustannusarvio"/>
          <xsd:enumeration value="Kutsu"/>
          <xsd:enumeration value="Kuulutus"/>
          <xsd:enumeration value="Kuvaus"/>
          <xsd:enumeration value="Laskelma"/>
          <xsd:enumeration value="Lasku"/>
          <xsd:enumeration value="Lausunto"/>
          <xsd:enumeration value="Lausuntopyyntö"/>
          <xsd:enumeration value="Liite"/>
          <xsd:enumeration value="Linkki"/>
          <xsd:enumeration value="Lista"/>
          <xsd:enumeration value="Lomake"/>
          <xsd:enumeration value="Loppuraportti"/>
          <xsd:enumeration value="Luettelo"/>
          <xsd:enumeration value="Lupa"/>
          <xsd:enumeration value="Lähete"/>
          <xsd:enumeration value="Määrittely"/>
          <xsd:enumeration value="Määritys"/>
          <xsd:enumeration value="Muistio"/>
          <xsd:enumeration value="Muutosilmoitus"/>
          <xsd:enumeration value="Nimitys"/>
          <xsd:enumeration value="Ohje"/>
          <xsd:enumeration value="Ohjelma"/>
          <xsd:enumeration value="Politiikka"/>
          <xsd:enumeration value="Projektiehdotus"/>
          <xsd:enumeration value="Projektisuunnitelma"/>
          <xsd:enumeration value="Prosessikuvaus"/>
          <xsd:enumeration value="Päätös"/>
          <xsd:enumeration value="Pöytäkirja"/>
          <xsd:enumeration value="Raportti"/>
          <xsd:enumeration value="Reklamaatio"/>
          <xsd:enumeration value="Resurssivaraus"/>
          <xsd:enumeration value="Saate"/>
          <xsd:enumeration value="Sähköpostiviesti"/>
          <xsd:enumeration value="Sitoumus"/>
          <xsd:enumeration value="Sivusto"/>
          <xsd:enumeration value="Sopimus"/>
          <xsd:enumeration value="Strategia"/>
          <xsd:enumeration value="Suunnitelma"/>
          <xsd:enumeration value="Tarjous"/>
          <xsd:enumeration value="Tarjouspyyntö"/>
          <xsd:enumeration value="Tarkastus"/>
          <xsd:enumeration value="Tiedote"/>
          <xsd:enumeration value="Tietojärjestelmäseloste"/>
          <xsd:enumeration value="Tilaus"/>
          <xsd:enumeration value="Tilausvahvistus"/>
          <xsd:enumeration value="Todistus"/>
          <xsd:enumeration value="Toimeksianto"/>
          <xsd:enumeration value="Uutiskirje"/>
          <xsd:enumeration value="Vaatimus"/>
        </xsd:restriction>
      </xsd:simpleType>
    </xsd:element>
    <xsd:element name="Päiväys" ma:index="6" nillable="true" ma:displayName="Päiväys" ma:description="Päivämäärä muodossa pp.kk.vvvv   HUOM! Ei ole sama kuin Muokkauspäivä, joka muuttuu aina kun dokumentin sisältöä tai ominaisuuksia muutetaan" ma:format="DateOnly" ma:internalName="P_x00e4_iv_x00e4_ys">
      <xsd:simpleType>
        <xsd:restriction base="dms:DateTime"/>
      </xsd:simpleType>
    </xsd:element>
    <xsd:element name="Diaarinumero" ma:index="7" nillable="true" ma:displayName="Diaarinumero" ma:description="Arkistoitavat dokumentit pitää toimittaa viraston asiankäsittelyjärjestelmään (esim. USPA), josta saadaan dokumentille diaarinumero/asian tunnus. Dokumentin tallentaminen työtilaan ei vastaa arkistointia vaan on lähinnä työkappale tai kopio! Kirjoita tähän asiankäsittelyjärjestelmästä saatu diaarinumero. Jos tässä diaarinumerokentässä on tieto, silloin alkuperäinen dokumentti on löydettävissä asiankäsittelyjärjestelmästä samalla diaarinumerolla." ma:internalName="Diaarinumero">
      <xsd:simpleType>
        <xsd:restriction base="dms:Text">
          <xsd:maxLength value="255"/>
        </xsd:restriction>
      </xsd:simpleType>
    </xsd:element>
    <xsd:element name="KEHALaatija" ma:index="8" nillable="true" ma:displayName="Laatija" ma:description="Dokumentin laatija(t)/kirjoittaja(t)/valmistelija(t). Kirjoita muodossa Sukunimi Etunimi ja useampi nimi pilkulla erotettuina. Laatijaorganisaatio on omana tietonaan. HUOM! Ei ole sama kuin Muokkaaja, joka päivittyy aina automaattisesti!" ma:internalName="KEHALaatija">
      <xsd:simpleType>
        <xsd:restriction base="dms:Text">
          <xsd:maxLength value="255"/>
        </xsd:restriction>
      </xsd:simpleType>
    </xsd:element>
    <xsd:element name="Dokumentin_x0020_tila" ma:index="10" nillable="true" ma:displayName="Dokumentin tila" ma:description="Valitse dokumentin tila" ma:format="Dropdown" ma:internalName="Dokumentin_x0020_tila">
      <xsd:simpleType>
        <xsd:restriction base="dms:Choice">
          <xsd:enumeration value="Luonnos"/>
          <xsd:enumeration value="Lausunnolla"/>
          <xsd:enumeration value="Katselmoitavana"/>
          <xsd:enumeration value="Kommentoitavana"/>
          <xsd:enumeration value="Valmis"/>
          <xsd:enumeration value="Hyväksytty"/>
          <xsd:enumeration value="Allekirjoitettu"/>
          <xsd:enumeration value="Arkistoitu"/>
        </xsd:restriction>
      </xsd:simpleType>
    </xsd:element>
    <xsd:element name="IPOExplanation" ma:index="11" nillable="true" ma:displayName="Selite" ma:description="Anna seliteteksti" ma:internalName="IPOExplanation" ma:readOnly="false">
      <xsd:simpleType>
        <xsd:restriction base="dms:Note">
          <xsd:maxLength value="255"/>
        </xsd:restriction>
      </xsd:simpleType>
    </xsd:element>
    <xsd:element name="Lisatieto" ma:index="12" nillable="true" ma:displayName="Lisatieto" ma:description="Dokumenttiin liittyvä vapaamuotoinen lisätieto" ma:internalName="Lisatieto">
      <xsd:simpleType>
        <xsd:restriction base="dms:Text">
          <xsd:maxLength value="255"/>
        </xsd:restriction>
      </xsd:simpleType>
    </xsd:element>
    <xsd:element name="TaxCatchAllLabel" ma:index="13" nillable="true" ma:displayName="Taxonomy Catch All Column1" ma:description="" ma:hidden="true" ma:list="{b5968929-579b-4f0b-97a1-651b2c4a5c8c}" ma:internalName="TaxCatchAllLabel" ma:readOnly="true" ma:showField="CatchAllDataLabel" ma:web="ba13e89b-55fb-4abb-b00d-3656e114958a">
      <xsd:complexType>
        <xsd:complexContent>
          <xsd:extension base="dms:MultiChoiceLookup">
            <xsd:sequence>
              <xsd:element name="Value" type="dms:Lookup" maxOccurs="unbounded" minOccurs="0" nillable="true"/>
            </xsd:sequence>
          </xsd:extension>
        </xsd:complexContent>
      </xsd:complexType>
    </xsd:element>
    <xsd:element name="h5218b789dcc4879ac7e2471126f729c" ma:index="19" nillable="true" ma:taxonomy="true" ma:internalName="h5218b789dcc4879ac7e2471126f729c" ma:taxonomyFieldName="Laatijaorganisaatio" ma:displayName="Laatijaorganisaatio" ma:default="" ma:fieldId="{15218b78-9dcc-4879-ac7e-2471126f729c}" ma:sspId="d2c86073-d20c-4242-97f1-555d65605501" ma:termSetId="3048278a-efee-4f89-97d2-3a09c7261644" ma:anchorId="00000000-0000-0000-0000-000000000000" ma:open="true" ma:isKeyword="false">
      <xsd:complexType>
        <xsd:sequence>
          <xsd:element ref="pc:Terms" minOccurs="0" maxOccurs="1"/>
        </xsd:sequence>
      </xsd:complexType>
    </xsd:element>
    <xsd:element name="cdf3ae8bf76741b5a3048f7f7f6eee61" ma:index="21" nillable="true" ma:taxonomy="true" ma:internalName="cdf3ae8bf76741b5a3048f7f7f6eee61" ma:taxonomyFieldName="Kohdevirastot" ma:displayName="Kohdevirastot" ma:default="" ma:fieldId="{cdf3ae8b-f767-41b5-a304-8f7f7f6eee61}" ma:taxonomyMulti="true" ma:sspId="d2c86073-d20c-4242-97f1-555d65605501" ma:termSetId="63820ef9-0d8b-440d-bb2a-a34f31636611" ma:anchorId="00000000-0000-0000-0000-000000000000" ma:open="false" ma:isKeyword="false">
      <xsd:complexType>
        <xsd:sequence>
          <xsd:element ref="pc:Terms" minOccurs="0" maxOccurs="1"/>
        </xsd:sequence>
      </xsd:complexType>
    </xsd:element>
    <xsd:element name="TaxCatchAll" ma:index="22" nillable="true" ma:displayName="Taxonomy Catch All Column" ma:description="" ma:hidden="true" ma:list="{b5968929-579b-4f0b-97a1-651b2c4a5c8c}" ma:internalName="TaxCatchAll" ma:showField="CatchAllData" ma:web="ba13e89b-55fb-4abb-b00d-3656e114958a">
      <xsd:complexType>
        <xsd:complexContent>
          <xsd:extension base="dms:MultiChoiceLookup">
            <xsd:sequence>
              <xsd:element name="Value" type="dms:Lookup" maxOccurs="unbounded" minOccurs="0" nillable="true"/>
            </xsd:sequence>
          </xsd:extension>
        </xsd:complexContent>
      </xsd:complexType>
    </xsd:element>
    <xsd:element name="ic4bbedd957942e9b7ae9016b7d801af" ma:index="23" nillable="true" ma:taxonomy="true" ma:internalName="ic4bbedd957942e9b7ae9016b7d801af" ma:taxonomyFieldName="Kohdepaikkakunnat" ma:displayName="Kohdepaikkakunnat" ma:default="" ma:fieldId="{2c4bbedd-9579-42e9-b7ae-9016b7d801af}" ma:taxonomyMulti="true" ma:sspId="d2c86073-d20c-4242-97f1-555d65605501" ma:termSetId="0dc2f29c-0234-492f-8714-dea2e1be5dcc" ma:anchorId="00000000-0000-0000-0000-000000000000" ma:open="false" ma:isKeyword="false">
      <xsd:complexType>
        <xsd:sequence>
          <xsd:element ref="pc:Terms" minOccurs="0" maxOccurs="1"/>
        </xsd:sequence>
      </xsd:complexType>
    </xsd:element>
    <xsd:element name="ha41659fa04643d0ac27d4c98155f03c" ma:index="24" nillable="true" ma:taxonomy="true" ma:internalName="ha41659fa04643d0ac27d4c98155f03c" ma:taxonomyFieldName="Sis_x00e4_lt_x00f6_aihe" ma:displayName="Sisältöaihe" ma:default="" ma:fieldId="{1a41659f-a046-43d0-ac27-d4c98155f03c}" ma:sspId="d2c86073-d20c-4242-97f1-555d65605501" ma:termSetId="908b95f9-7a2e-4422-b2f4-f82e2c0341e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Sisältölaji"/>
        <xsd:element ref="dc:title" minOccurs="0" maxOccurs="1" ma:index="1"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9D499A-EA8F-45B4-8778-9583ADE8D72E}">
  <ds:schemaRefs>
    <ds:schemaRef ds:uri="Microsoft.SharePoint.Taxonomy.ContentTypeSync"/>
  </ds:schemaRefs>
</ds:datastoreItem>
</file>

<file path=customXml/itemProps2.xml><?xml version="1.0" encoding="utf-8"?>
<ds:datastoreItem xmlns:ds="http://schemas.openxmlformats.org/officeDocument/2006/customXml" ds:itemID="{C0F292DF-24E0-4683-85C7-810272A0A571}">
  <ds:schemaRefs>
    <ds:schemaRef ds:uri="http://www.w3.org/XML/1998/namespace"/>
    <ds:schemaRef ds:uri="a90a8554-5475-4609-9feb-2f024996965b"/>
    <ds:schemaRef ds:uri="http://purl.org/dc/dcmitype/"/>
    <ds:schemaRef ds:uri="http://schemas.openxmlformats.org/package/2006/metadata/core-properties"/>
    <ds:schemaRef ds:uri="http://purl.org/dc/elements/1.1/"/>
    <ds:schemaRef ds:uri="http://schemas.microsoft.com/office/2006/documentManagement/types"/>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227BC668-A04D-4C7C-B2DC-514F437C4D9A}">
  <ds:schemaRefs>
    <ds:schemaRef ds:uri="http://schemas.microsoft.com/office/2006/metadata/longProperties"/>
  </ds:schemaRefs>
</ds:datastoreItem>
</file>

<file path=customXml/itemProps4.xml><?xml version="1.0" encoding="utf-8"?>
<ds:datastoreItem xmlns:ds="http://schemas.openxmlformats.org/officeDocument/2006/customXml" ds:itemID="{54880E6F-E0D1-460B-B127-4CF79BF1C7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0a8554-5475-4609-9feb-2f02499696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FBB4B367-697D-4B5F-8C51-E6AAC12C4C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2</vt:i4>
      </vt:variant>
    </vt:vector>
  </HeadingPairs>
  <TitlesOfParts>
    <vt:vector size="2" baseType="lpstr">
      <vt:lpstr>Kustannusarvio</vt:lpstr>
      <vt:lpstr>Esimerkki</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Yksityistien parantamisenhannkeen suoritepohjainen kustannusarvio</dc:title>
  <dc:creator>Mervi Lavonen-Bohm</dc:creator>
  <dc:description/>
  <cp:lastModifiedBy>Korpela Päivi</cp:lastModifiedBy>
  <cp:lastPrinted>2016-02-26T06:47:20Z</cp:lastPrinted>
  <dcterms:created xsi:type="dcterms:W3CDTF">1998-06-09T05:36:43Z</dcterms:created>
  <dcterms:modified xsi:type="dcterms:W3CDTF">2016-04-20T11:44:53Z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ohdevirastot">
    <vt:lpwstr/>
  </property>
  <property fmtid="{D5CDD505-2E9C-101B-9397-08002B2CF9AE}" pid="3" name="Sisältöaihe">
    <vt:lpwstr/>
  </property>
  <property fmtid="{D5CDD505-2E9C-101B-9397-08002B2CF9AE}" pid="4" name="Kohdepaikkakunnat">
    <vt:lpwstr/>
  </property>
  <property fmtid="{D5CDD505-2E9C-101B-9397-08002B2CF9AE}" pid="5" name="Laatijaorganisaatio">
    <vt:lpwstr/>
  </property>
</Properties>
</file>